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1-1 新增地方政府专项债券情况表" sheetId="2" r:id="rId1"/>
    <sheet name="表1-2 新增地方政府专项债券资金收支情况表" sheetId="4" r:id="rId2"/>
  </sheets>
  <definedNames>
    <definedName name="_xlnm._FilterDatabase" localSheetId="0" hidden="1">'表1-1 新增地方政府专项债券情况表'!$A$6:$O$25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<sst xmlns="http://schemas.openxmlformats.org/spreadsheetml/2006/main" count="174" uniqueCount="100">
  <si>
    <t>附件：</t>
  </si>
  <si>
    <t>表1-1</t>
  </si>
  <si>
    <t>犍为县住房和城乡建设局截至2024年末发行的新增地方政府专项债券情况表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</si>
  <si>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</si>
  <si>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</si>
  <si>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</si>
  <si>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</si>
  <si>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</si>
  <si>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</si>
  <si>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</si>
  <si>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</si>
  <si>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</si>
  <si>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</si>
  <si>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</si>
  <si>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</si>
  <si>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</si>
  <si>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</si>
  <si>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</si>
  <si>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2018年四川省棚户区改造专项债券（二期）-2018年四川省政府专项债券（十二期）</t>
  </si>
  <si>
    <t>1805271</t>
  </si>
  <si>
    <t>棚户区改造专项债券</t>
  </si>
  <si>
    <t>2018-09-17</t>
  </si>
  <si>
    <t>4.06</t>
  </si>
  <si>
    <t>7年</t>
  </si>
  <si>
    <t>棚户区改造</t>
  </si>
  <si>
    <t>2018年四川省棚户区改造专项债券(四期)-2018年四川省政府专项债券（二十五期）</t>
  </si>
  <si>
    <t>157513</t>
  </si>
  <si>
    <t>2018-10-25</t>
  </si>
  <si>
    <t>3.96</t>
  </si>
  <si>
    <t>2019年四川省棚户区改造专项债券（二期）-2019年四川省政府专项债券（四期）</t>
  </si>
  <si>
    <t>157579</t>
  </si>
  <si>
    <t>2019-01-29</t>
  </si>
  <si>
    <t>3.32</t>
  </si>
  <si>
    <t>2019年四川省棚户区改造专项债券（八期）-2019年四川省政府专项债券（六十二期）</t>
  </si>
  <si>
    <t>157694</t>
  </si>
  <si>
    <t>2019-05-06</t>
  </si>
  <si>
    <t>3.72</t>
  </si>
  <si>
    <t>2019年四川省棚户区改造专项债券（十期）-2019年四川省政府专项债券（七十八期）</t>
  </si>
  <si>
    <t>104629</t>
  </si>
  <si>
    <t>2019-06-03</t>
  </si>
  <si>
    <t>3.58</t>
  </si>
  <si>
    <t>2020年四川省城乡基础设施建设专项债券（十九期）-2020年四川省政府专项债券（六十六期）</t>
  </si>
  <si>
    <t>160732</t>
  </si>
  <si>
    <t>其他自平衡专项债券</t>
  </si>
  <si>
    <t>2020-05-18</t>
  </si>
  <si>
    <t>3.43</t>
  </si>
  <si>
    <t>15年</t>
  </si>
  <si>
    <t>城乡基础设施建设</t>
  </si>
  <si>
    <t>2020年四川省城乡基础设施建设专项债券（二十三期）-2020年四川省政府专项债券（八十二期）</t>
  </si>
  <si>
    <t>2005878</t>
  </si>
  <si>
    <t>2020-08-26</t>
  </si>
  <si>
    <t>2020年四川省棚户区改造专项债券（二期）-2020年四川省政府专项债券（八十七期）</t>
  </si>
  <si>
    <t>2005883</t>
  </si>
  <si>
    <t>3.3</t>
  </si>
  <si>
    <t>2020年四川省城乡基础设施建设专项债券（三十期）-2020年四川省政府专项债券（一百零三期）</t>
  </si>
  <si>
    <t>104932</t>
  </si>
  <si>
    <t>2020-09-17</t>
  </si>
  <si>
    <t>3.82</t>
  </si>
  <si>
    <t>2021年四川省棚户区改造专项债券（二期）-2021年四川省政府专项债券（十一期）</t>
  </si>
  <si>
    <t>173720</t>
  </si>
  <si>
    <t>2021-06-10</t>
  </si>
  <si>
    <t>3.34</t>
  </si>
  <si>
    <t>2021年四川省城乡基础设施建设专项债券（四期）-2021年四川省政府专项债券（六期）</t>
  </si>
  <si>
    <t>173715</t>
  </si>
  <si>
    <t>3.71</t>
  </si>
  <si>
    <t>2022年四川省城乡基础设施建设专项债券（九期）-2022年四川省政府专项债券（二十五期）</t>
  </si>
  <si>
    <t>2205229</t>
  </si>
  <si>
    <t>2022-02-18</t>
  </si>
  <si>
    <t>3.26</t>
  </si>
  <si>
    <t>2022年四川省城市更新和产业升级基础设施专项债券（十期）—2022年四川省政府专项债券（六十六期）</t>
  </si>
  <si>
    <t>2271179</t>
  </si>
  <si>
    <t>2022-06-16</t>
  </si>
  <si>
    <t>3.22</t>
  </si>
  <si>
    <t>城市更新和产业升级基础设施</t>
  </si>
  <si>
    <t>2022年四川省城乡基础设施建设专项债券（十六期）-2022年四川省政府专项债券（七十二期）</t>
  </si>
  <si>
    <t>2271777</t>
  </si>
  <si>
    <t>2022-10-17</t>
  </si>
  <si>
    <t>3.06</t>
  </si>
  <si>
    <t>2023年四川省城乡基础设施建设专项债券（二十三期）-2023年四川省政府专项债券（二十三期）</t>
  </si>
  <si>
    <t>2023年四川省城乡基础设施建设专项债券（二十四期）-2023年四川省政府专项债券（二十四期）</t>
  </si>
  <si>
    <t>20年</t>
  </si>
  <si>
    <t>2023年四川省城乡基础设施建设专项债券（二十九期）-2023年四川省政府专项债券（三十期）</t>
  </si>
  <si>
    <t>2024年四川省政府专项债券（二十三期）</t>
  </si>
  <si>
    <t>2405833</t>
  </si>
  <si>
    <t>其他领域专项债券</t>
  </si>
  <si>
    <t>2024-08-29</t>
  </si>
  <si>
    <t>2.38</t>
  </si>
  <si>
    <t>其他公共基础设施</t>
  </si>
  <si>
    <t>表1-2</t>
  </si>
  <si>
    <t>犍为县住房和城乡建设局截至2024年末发行的新增地方政府专项债券资金收支情况表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</si>
  <si>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</si>
  <si>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</si>
  <si>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</si>
  <si>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</si>
  <si>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</si>
  <si>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</si>
  <si>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212城乡社区支出</t>
  </si>
  <si>
    <t>2121601 征地和拆迁补偿支出</t>
  </si>
  <si>
    <t>229其他支出</t>
  </si>
  <si>
    <t>2290402 其他地方自行试点项目收益专项债券收入安排的支出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</si>
</sst>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"/>
  </numFmts>
  <fonts count="30">
    <font>
      <sz val="11"/>
      <color indexed="8"/>
      <name val="宋体"/>
      <charset val="1"/>
      <scheme val="minor"/>
    </font>
    <font>
      <sz val="14"/>
      <name val="宋体"/>
      <charset val="134"/>
    </font>
    <font>
      <sz val="14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2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pane xSplit="1" ySplit="6" topLeftCell="B11" activePane="bottomRight" state="frozen"/>
      <selection/>
      <selection pane="topRight"/>
      <selection pane="bottomLeft"/>
      <selection pane="bottomRight" activeCell="A3" sqref="A3:N3"/>
    </sheetView>
  </sheetViews>
  <sheetFormatPr defaultColWidth="10" defaultRowHeight="13.5"/>
  <cols>
    <col min="1" max="1" width="37.45" style="32" customWidth="1"/>
    <col min="2" max="2" width="12.75" style="32" customWidth="1"/>
    <col min="3" max="3" width="20.4916666666667" style="32" customWidth="1"/>
    <col min="4" max="4" width="14.375" style="32" customWidth="1"/>
    <col min="5" max="5" width="18.4666666666667" style="32" customWidth="1"/>
    <col min="6" max="6" width="13.5666666666667" style="32" customWidth="1"/>
    <col min="7" max="7" width="12.35" style="32" customWidth="1"/>
    <col min="8" max="8" width="20.5166666666667" style="32" customWidth="1"/>
    <col min="9" max="13" width="13.5" style="32" customWidth="1"/>
    <col min="14" max="15" width="9.76666666666667" style="32" customWidth="1"/>
    <col min="16" max="16384" width="10" style="32"/>
  </cols>
  <sheetData>
    <row r="1" s="31" customFormat="1" ht="48" customHeight="1" spans="1:1">
      <c r="A1" s="34" t="s">
        <v>0</v>
      </c>
    </row>
    <row r="2" s="31" customFormat="1" ht="24" customHeight="1" spans="1:1">
      <c r="A2" s="35" t="s">
        <v>1</v>
      </c>
    </row>
    <row r="3" ht="3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14.3" customHeight="1" spans="1:14">
      <c r="A4" s="37"/>
      <c r="B4" s="37"/>
      <c r="C4" s="37"/>
      <c r="D4" s="37"/>
      <c r="E4" s="37"/>
      <c r="F4" s="37"/>
      <c r="G4" s="37"/>
      <c r="J4" s="37"/>
      <c r="K4" s="37"/>
      <c r="L4" s="37"/>
      <c r="N4" s="49" t="s">
        <v>3</v>
      </c>
    </row>
    <row r="5" ht="18.05" customHeight="1" spans="1:14">
      <c r="A5" s="38"/>
      <c r="B5" s="39" t="s">
        <v>4</v>
      </c>
      <c r="C5" s="39"/>
      <c r="D5" s="39"/>
      <c r="E5" s="39"/>
      <c r="F5" s="39"/>
      <c r="G5" s="39"/>
      <c r="H5" s="40" t="s">
        <v>5</v>
      </c>
      <c r="I5" s="38" t="s">
        <v>6</v>
      </c>
      <c r="J5" s="38"/>
      <c r="K5" s="38" t="s">
        <v>7</v>
      </c>
      <c r="L5" s="38"/>
      <c r="M5" s="40" t="s">
        <v>8</v>
      </c>
      <c r="N5" s="40" t="s">
        <v>9</v>
      </c>
    </row>
    <row r="6" ht="27.1" customHeight="1" spans="1:14">
      <c r="A6" s="38" t="s">
        <v>10</v>
      </c>
      <c r="B6" s="38" t="s">
        <v>11</v>
      </c>
      <c r="C6" s="38" t="s">
        <v>12</v>
      </c>
      <c r="D6" s="38" t="s">
        <v>13</v>
      </c>
      <c r="E6" s="38" t="s">
        <v>14</v>
      </c>
      <c r="F6" s="38" t="s">
        <v>15</v>
      </c>
      <c r="G6" s="38" t="s">
        <v>16</v>
      </c>
      <c r="H6" s="40"/>
      <c r="I6" s="38"/>
      <c r="J6" s="38" t="s">
        <v>17</v>
      </c>
      <c r="K6" s="38"/>
      <c r="L6" s="38" t="s">
        <v>17</v>
      </c>
      <c r="M6" s="40"/>
      <c r="N6" s="40"/>
    </row>
    <row r="7" ht="36" customHeight="1" spans="1:14">
      <c r="A7" s="28" t="s">
        <v>18</v>
      </c>
      <c r="B7" s="28" t="s">
        <v>19</v>
      </c>
      <c r="C7" s="28" t="s">
        <v>20</v>
      </c>
      <c r="D7" s="29">
        <v>1.94</v>
      </c>
      <c r="E7" s="28" t="s">
        <v>21</v>
      </c>
      <c r="F7" s="28" t="s">
        <v>22</v>
      </c>
      <c r="G7" s="28" t="s">
        <v>23</v>
      </c>
      <c r="H7" s="28" t="s">
        <v>24</v>
      </c>
      <c r="I7" s="29">
        <v>6.896712</v>
      </c>
      <c r="J7" s="29">
        <v>5.5</v>
      </c>
      <c r="K7" s="29">
        <v>5.5</v>
      </c>
      <c r="L7" s="29">
        <v>1.94</v>
      </c>
      <c r="M7" s="29">
        <v>0</v>
      </c>
      <c r="N7" s="28"/>
    </row>
    <row r="8" ht="36" customHeight="1" spans="1:14">
      <c r="A8" s="28" t="s">
        <v>25</v>
      </c>
      <c r="B8" s="28" t="s">
        <v>26</v>
      </c>
      <c r="C8" s="28" t="s">
        <v>20</v>
      </c>
      <c r="D8" s="29">
        <v>0.24</v>
      </c>
      <c r="E8" s="28" t="s">
        <v>27</v>
      </c>
      <c r="F8" s="28" t="s">
        <v>28</v>
      </c>
      <c r="G8" s="28" t="s">
        <v>23</v>
      </c>
      <c r="H8" s="28" t="s">
        <v>24</v>
      </c>
      <c r="I8" s="29">
        <v>6.896712</v>
      </c>
      <c r="J8" s="29">
        <v>5.5</v>
      </c>
      <c r="K8" s="29">
        <v>5.5</v>
      </c>
      <c r="L8" s="29">
        <v>0.24</v>
      </c>
      <c r="M8" s="29">
        <v>0</v>
      </c>
      <c r="N8" s="28"/>
    </row>
    <row r="9" ht="36" customHeight="1" spans="1:14">
      <c r="A9" s="28" t="s">
        <v>29</v>
      </c>
      <c r="B9" s="28" t="s">
        <v>30</v>
      </c>
      <c r="C9" s="28" t="s">
        <v>20</v>
      </c>
      <c r="D9" s="29">
        <v>1</v>
      </c>
      <c r="E9" s="28" t="s">
        <v>31</v>
      </c>
      <c r="F9" s="28" t="s">
        <v>32</v>
      </c>
      <c r="G9" s="28" t="s">
        <v>23</v>
      </c>
      <c r="H9" s="28" t="s">
        <v>24</v>
      </c>
      <c r="I9" s="29">
        <v>6.896712</v>
      </c>
      <c r="J9" s="29">
        <v>5.5</v>
      </c>
      <c r="K9" s="29">
        <v>5.5</v>
      </c>
      <c r="L9" s="29">
        <v>1</v>
      </c>
      <c r="M9" s="29">
        <v>0</v>
      </c>
      <c r="N9" s="28"/>
    </row>
    <row r="10" ht="36" customHeight="1" spans="1:14">
      <c r="A10" s="28" t="s">
        <v>33</v>
      </c>
      <c r="B10" s="28" t="s">
        <v>34</v>
      </c>
      <c r="C10" s="28" t="s">
        <v>20</v>
      </c>
      <c r="D10" s="29">
        <v>0.4</v>
      </c>
      <c r="E10" s="28" t="s">
        <v>35</v>
      </c>
      <c r="F10" s="28" t="s">
        <v>36</v>
      </c>
      <c r="G10" s="28" t="s">
        <v>23</v>
      </c>
      <c r="H10" s="28" t="s">
        <v>24</v>
      </c>
      <c r="I10" s="29">
        <v>6.896712</v>
      </c>
      <c r="J10" s="29">
        <v>5.5</v>
      </c>
      <c r="K10" s="29">
        <v>5.5</v>
      </c>
      <c r="L10" s="29">
        <v>0.4</v>
      </c>
      <c r="M10" s="29">
        <v>0</v>
      </c>
      <c r="N10" s="28"/>
    </row>
    <row r="11" ht="36" customHeight="1" spans="1:14">
      <c r="A11" s="28" t="s">
        <v>37</v>
      </c>
      <c r="B11" s="28" t="s">
        <v>38</v>
      </c>
      <c r="C11" s="28" t="s">
        <v>20</v>
      </c>
      <c r="D11" s="29">
        <v>0.3</v>
      </c>
      <c r="E11" s="28" t="s">
        <v>39</v>
      </c>
      <c r="F11" s="28" t="s">
        <v>40</v>
      </c>
      <c r="G11" s="28" t="s">
        <v>23</v>
      </c>
      <c r="H11" s="28" t="s">
        <v>24</v>
      </c>
      <c r="I11" s="29">
        <v>6.896712</v>
      </c>
      <c r="J11" s="29">
        <v>5.5</v>
      </c>
      <c r="K11" s="29">
        <v>5.5</v>
      </c>
      <c r="L11" s="29">
        <v>0.3</v>
      </c>
      <c r="M11" s="29">
        <v>0</v>
      </c>
      <c r="N11" s="28"/>
    </row>
    <row r="12" s="32" customFormat="1" ht="36" customHeight="1" spans="1:14">
      <c r="A12" s="28" t="s">
        <v>41</v>
      </c>
      <c r="B12" s="28" t="s">
        <v>42</v>
      </c>
      <c r="C12" s="28" t="s">
        <v>43</v>
      </c>
      <c r="D12" s="29">
        <v>0.82</v>
      </c>
      <c r="E12" s="28" t="s">
        <v>44</v>
      </c>
      <c r="F12" s="28" t="s">
        <v>45</v>
      </c>
      <c r="G12" s="28" t="s">
        <v>46</v>
      </c>
      <c r="H12" s="28" t="s">
        <v>47</v>
      </c>
      <c r="I12" s="29">
        <v>2.275277</v>
      </c>
      <c r="J12" s="29">
        <v>1.82</v>
      </c>
      <c r="K12" s="29">
        <v>1.65</v>
      </c>
      <c r="L12" s="29">
        <v>0.82</v>
      </c>
      <c r="M12" s="29">
        <v>0</v>
      </c>
      <c r="N12" s="28"/>
    </row>
    <row r="13" s="32" customFormat="1" ht="36" customHeight="1" spans="1:14">
      <c r="A13" s="28" t="s">
        <v>48</v>
      </c>
      <c r="B13" s="28" t="s">
        <v>49</v>
      </c>
      <c r="C13" s="28" t="s">
        <v>43</v>
      </c>
      <c r="D13" s="29">
        <v>0.7</v>
      </c>
      <c r="E13" s="28" t="s">
        <v>50</v>
      </c>
      <c r="F13" s="28" t="s">
        <v>36</v>
      </c>
      <c r="G13" s="28" t="s">
        <v>46</v>
      </c>
      <c r="H13" s="28" t="s">
        <v>47</v>
      </c>
      <c r="I13" s="29">
        <v>5.406867</v>
      </c>
      <c r="J13" s="29">
        <v>2.7</v>
      </c>
      <c r="K13" s="29">
        <v>0.7</v>
      </c>
      <c r="L13" s="29">
        <v>0.7</v>
      </c>
      <c r="M13" s="29">
        <v>0</v>
      </c>
      <c r="N13" s="28"/>
    </row>
    <row r="14" s="32" customFormat="1" ht="36" customHeight="1" spans="1:14">
      <c r="A14" s="28" t="s">
        <v>51</v>
      </c>
      <c r="B14" s="28" t="s">
        <v>52</v>
      </c>
      <c r="C14" s="28" t="s">
        <v>20</v>
      </c>
      <c r="D14" s="29">
        <v>0.6</v>
      </c>
      <c r="E14" s="28" t="s">
        <v>50</v>
      </c>
      <c r="F14" s="28" t="s">
        <v>53</v>
      </c>
      <c r="G14" s="28" t="s">
        <v>23</v>
      </c>
      <c r="H14" s="28" t="s">
        <v>24</v>
      </c>
      <c r="I14" s="29">
        <v>6.896712</v>
      </c>
      <c r="J14" s="29">
        <v>5.5</v>
      </c>
      <c r="K14" s="29">
        <v>5.5</v>
      </c>
      <c r="L14" s="29">
        <v>0.6</v>
      </c>
      <c r="M14" s="29">
        <v>0</v>
      </c>
      <c r="N14" s="28"/>
    </row>
    <row r="15" s="32" customFormat="1" ht="36" customHeight="1" spans="1:14">
      <c r="A15" s="28" t="s">
        <v>54</v>
      </c>
      <c r="B15" s="28" t="s">
        <v>55</v>
      </c>
      <c r="C15" s="28" t="s">
        <v>43</v>
      </c>
      <c r="D15" s="29">
        <v>0.43</v>
      </c>
      <c r="E15" s="28" t="s">
        <v>56</v>
      </c>
      <c r="F15" s="28" t="s">
        <v>57</v>
      </c>
      <c r="G15" s="28" t="s">
        <v>46</v>
      </c>
      <c r="H15" s="28" t="s">
        <v>47</v>
      </c>
      <c r="I15" s="29">
        <v>2.275277</v>
      </c>
      <c r="J15" s="29">
        <v>1.82</v>
      </c>
      <c r="K15" s="29">
        <v>1.65</v>
      </c>
      <c r="L15" s="29">
        <v>0.43</v>
      </c>
      <c r="M15" s="29">
        <v>0</v>
      </c>
      <c r="N15" s="28"/>
    </row>
    <row r="16" s="33" customFormat="1" ht="36" customHeight="1" spans="1:14">
      <c r="A16" s="28" t="s">
        <v>58</v>
      </c>
      <c r="B16" s="28" t="s">
        <v>59</v>
      </c>
      <c r="C16" s="28" t="s">
        <v>20</v>
      </c>
      <c r="D16" s="29">
        <v>1.02</v>
      </c>
      <c r="E16" s="28" t="s">
        <v>60</v>
      </c>
      <c r="F16" s="28" t="s">
        <v>61</v>
      </c>
      <c r="G16" s="28" t="s">
        <v>23</v>
      </c>
      <c r="H16" s="28" t="s">
        <v>24</v>
      </c>
      <c r="I16" s="29">
        <v>6.8967</v>
      </c>
      <c r="J16" s="29">
        <v>5.5</v>
      </c>
      <c r="K16" s="29">
        <v>5.5</v>
      </c>
      <c r="L16" s="29">
        <v>1.02</v>
      </c>
      <c r="M16" s="29">
        <v>0</v>
      </c>
      <c r="N16" s="28"/>
    </row>
    <row r="17" s="33" customFormat="1" ht="36" customHeight="1" spans="1:14">
      <c r="A17" s="28" t="s">
        <v>62</v>
      </c>
      <c r="B17" s="28" t="s">
        <v>63</v>
      </c>
      <c r="C17" s="28" t="s">
        <v>43</v>
      </c>
      <c r="D17" s="29">
        <v>0.4</v>
      </c>
      <c r="E17" s="28" t="s">
        <v>60</v>
      </c>
      <c r="F17" s="28" t="s">
        <v>64</v>
      </c>
      <c r="G17" s="28" t="s">
        <v>46</v>
      </c>
      <c r="H17" s="28" t="s">
        <v>47</v>
      </c>
      <c r="I17" s="29">
        <v>2.275277</v>
      </c>
      <c r="J17" s="29">
        <v>1.82</v>
      </c>
      <c r="K17" s="29">
        <v>1.65</v>
      </c>
      <c r="L17" s="29">
        <v>0.4</v>
      </c>
      <c r="M17" s="29">
        <v>0</v>
      </c>
      <c r="N17" s="28"/>
    </row>
    <row r="18" s="33" customFormat="1" ht="36" customHeight="1" spans="1:14">
      <c r="A18" s="41" t="s">
        <v>65</v>
      </c>
      <c r="B18" s="41" t="s">
        <v>66</v>
      </c>
      <c r="C18" s="41" t="s">
        <v>43</v>
      </c>
      <c r="D18" s="42">
        <v>1.26</v>
      </c>
      <c r="E18" s="41" t="s">
        <v>67</v>
      </c>
      <c r="F18" s="41" t="s">
        <v>68</v>
      </c>
      <c r="G18" s="41" t="s">
        <v>46</v>
      </c>
      <c r="H18" s="43" t="s">
        <v>47</v>
      </c>
      <c r="I18" s="42">
        <f>2.275277+5.406867</f>
        <v>7.682144</v>
      </c>
      <c r="J18" s="42">
        <v>6.82</v>
      </c>
      <c r="K18" s="42">
        <v>3.75</v>
      </c>
      <c r="L18" s="50">
        <v>1.26</v>
      </c>
      <c r="M18" s="29">
        <v>0</v>
      </c>
      <c r="N18" s="51"/>
    </row>
    <row r="19" s="33" customFormat="1" ht="36" customHeight="1" spans="1:14">
      <c r="A19" s="41" t="s">
        <v>69</v>
      </c>
      <c r="B19" s="41" t="s">
        <v>70</v>
      </c>
      <c r="C19" s="41" t="s">
        <v>43</v>
      </c>
      <c r="D19" s="42">
        <v>1.7</v>
      </c>
      <c r="E19" s="41" t="s">
        <v>71</v>
      </c>
      <c r="F19" s="41" t="s">
        <v>72</v>
      </c>
      <c r="G19" s="41" t="s">
        <v>46</v>
      </c>
      <c r="H19" s="44" t="s">
        <v>73</v>
      </c>
      <c r="I19" s="42">
        <v>8</v>
      </c>
      <c r="J19" s="42">
        <v>5</v>
      </c>
      <c r="K19" s="42">
        <v>4</v>
      </c>
      <c r="L19" s="42">
        <v>1.7</v>
      </c>
      <c r="M19" s="50">
        <v>0</v>
      </c>
      <c r="N19" s="30"/>
    </row>
    <row r="20" s="33" customFormat="1" ht="36" customHeight="1" spans="1:14">
      <c r="A20" s="41" t="s">
        <v>74</v>
      </c>
      <c r="B20" s="45" t="s">
        <v>75</v>
      </c>
      <c r="C20" s="41" t="s">
        <v>43</v>
      </c>
      <c r="D20" s="42">
        <v>0.5</v>
      </c>
      <c r="E20" s="41" t="s">
        <v>76</v>
      </c>
      <c r="F20" s="41" t="s">
        <v>77</v>
      </c>
      <c r="G20" s="22" t="s">
        <v>46</v>
      </c>
      <c r="H20" s="28" t="s">
        <v>47</v>
      </c>
      <c r="I20" s="52">
        <f>1.2769+8</f>
        <v>9.2769</v>
      </c>
      <c r="J20" s="42">
        <v>5.3829</v>
      </c>
      <c r="K20" s="42">
        <v>3.35</v>
      </c>
      <c r="L20" s="42">
        <v>0.5</v>
      </c>
      <c r="M20" s="50">
        <v>0</v>
      </c>
      <c r="N20" s="51"/>
    </row>
    <row r="21" ht="40.5" spans="1:14">
      <c r="A21" s="22" t="s">
        <v>78</v>
      </c>
      <c r="B21" s="46">
        <v>198231</v>
      </c>
      <c r="C21" s="47" t="s">
        <v>43</v>
      </c>
      <c r="D21" s="42">
        <v>2</v>
      </c>
      <c r="E21" s="48">
        <v>45044</v>
      </c>
      <c r="F21" s="41">
        <v>3.06</v>
      </c>
      <c r="G21" s="22" t="s">
        <v>46</v>
      </c>
      <c r="H21" s="28" t="s">
        <v>73</v>
      </c>
      <c r="I21" s="52">
        <v>8</v>
      </c>
      <c r="J21" s="52">
        <v>5</v>
      </c>
      <c r="K21" s="52">
        <v>4.35</v>
      </c>
      <c r="L21" s="52">
        <v>2</v>
      </c>
      <c r="M21" s="53">
        <v>0</v>
      </c>
      <c r="N21" s="54"/>
    </row>
    <row r="22" ht="40.5" spans="1:14">
      <c r="A22" s="22" t="s">
        <v>79</v>
      </c>
      <c r="B22" s="46">
        <v>198232</v>
      </c>
      <c r="C22" s="47" t="s">
        <v>43</v>
      </c>
      <c r="D22" s="42">
        <v>1.45</v>
      </c>
      <c r="E22" s="48">
        <v>45044</v>
      </c>
      <c r="F22" s="41">
        <v>3.12</v>
      </c>
      <c r="G22" s="22" t="s">
        <v>80</v>
      </c>
      <c r="H22" s="28" t="s">
        <v>47</v>
      </c>
      <c r="I22" s="52">
        <v>5.7</v>
      </c>
      <c r="J22" s="52">
        <v>3</v>
      </c>
      <c r="K22" s="52">
        <v>1.45</v>
      </c>
      <c r="L22" s="52">
        <v>1.45</v>
      </c>
      <c r="M22" s="53">
        <v>0</v>
      </c>
      <c r="N22" s="54"/>
    </row>
    <row r="23" ht="40.5" spans="1:14">
      <c r="A23" s="22" t="s">
        <v>81</v>
      </c>
      <c r="B23" s="46">
        <v>2305783</v>
      </c>
      <c r="C23" s="47" t="s">
        <v>43</v>
      </c>
      <c r="D23" s="42">
        <v>0.00871531</v>
      </c>
      <c r="E23" s="48">
        <v>45127</v>
      </c>
      <c r="F23" s="41">
        <v>2.93</v>
      </c>
      <c r="G23" s="22" t="s">
        <v>46</v>
      </c>
      <c r="H23" s="28" t="s">
        <v>73</v>
      </c>
      <c r="I23" s="42">
        <v>0.00871531</v>
      </c>
      <c r="J23" s="42">
        <v>0.00871531</v>
      </c>
      <c r="K23" s="42">
        <v>0.00871531</v>
      </c>
      <c r="L23" s="42">
        <v>0.00871531</v>
      </c>
      <c r="M23" s="53">
        <v>0</v>
      </c>
      <c r="N23" s="54"/>
    </row>
    <row r="24" ht="40.5" spans="1:14">
      <c r="A24" s="22" t="s">
        <v>81</v>
      </c>
      <c r="B24" s="46">
        <v>2305783</v>
      </c>
      <c r="C24" s="47" t="s">
        <v>43</v>
      </c>
      <c r="D24" s="42">
        <v>1</v>
      </c>
      <c r="E24" s="48">
        <v>45127</v>
      </c>
      <c r="F24" s="41">
        <v>2.93</v>
      </c>
      <c r="G24" s="22" t="s">
        <v>46</v>
      </c>
      <c r="H24" s="28" t="s">
        <v>73</v>
      </c>
      <c r="I24" s="52">
        <v>8</v>
      </c>
      <c r="J24" s="52">
        <v>5</v>
      </c>
      <c r="K24" s="52">
        <v>4</v>
      </c>
      <c r="L24" s="52">
        <v>1</v>
      </c>
      <c r="M24" s="53">
        <v>0</v>
      </c>
      <c r="N24" s="54"/>
    </row>
    <row r="25" spans="1:14">
      <c r="A25" s="22" t="s">
        <v>82</v>
      </c>
      <c r="B25" s="46" t="s">
        <v>83</v>
      </c>
      <c r="C25" s="47" t="s">
        <v>84</v>
      </c>
      <c r="D25" s="42">
        <v>1.55</v>
      </c>
      <c r="E25" s="48" t="s">
        <v>85</v>
      </c>
      <c r="F25" s="41" t="s">
        <v>86</v>
      </c>
      <c r="G25" s="22" t="s">
        <v>80</v>
      </c>
      <c r="H25" s="28" t="s">
        <v>87</v>
      </c>
      <c r="I25" s="52">
        <v>5.7</v>
      </c>
      <c r="J25" s="52">
        <v>3</v>
      </c>
      <c r="K25" s="52">
        <v>1.55</v>
      </c>
      <c r="L25" s="52">
        <v>1.55</v>
      </c>
      <c r="M25" s="53">
        <v>0</v>
      </c>
      <c r="N25" s="54"/>
    </row>
  </sheetData>
  <autoFilter xmlns:etc="http://www.wps.cn/officeDocument/2017/etCustomData" ref="A6:O25" etc:filterBottomFollowUsedRange="0">
    <extLst/>
  </autoFilter>
  <mergeCells count="7">
    <mergeCell ref="A3:N3"/>
    <mergeCell ref="B5:G5"/>
    <mergeCell ref="I5:J5"/>
    <mergeCell ref="K5:L5"/>
    <mergeCell ref="H5:H6"/>
    <mergeCell ref="M5:M6"/>
    <mergeCell ref="N5:N6"/>
  </mergeCells>
  <pageMargins left="0.75" right="0.75" top="0.268999993801117" bottom="0.268999993801117" header="0" footer="0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2" sqref="A2:E2"/>
    </sheetView>
  </sheetViews>
  <sheetFormatPr defaultColWidth="10" defaultRowHeight="13.5" outlineLevelCol="6"/>
  <cols>
    <col min="1" max="1" width="12.125" customWidth="1"/>
    <col min="2" max="2" width="38.675" style="2" customWidth="1"/>
    <col min="3" max="3" width="23.2" customWidth="1"/>
    <col min="4" max="4" width="27.8166666666667" customWidth="1"/>
    <col min="5" max="5" width="21.575" customWidth="1"/>
    <col min="6" max="6" width="9.76666666666667" customWidth="1"/>
  </cols>
  <sheetData>
    <row r="1" s="1" customFormat="1" ht="27" customHeight="1" spans="1:1">
      <c r="A1" s="3" t="s">
        <v>88</v>
      </c>
    </row>
    <row r="2" ht="27.85" customHeight="1" spans="1:5">
      <c r="A2" s="4" t="s">
        <v>89</v>
      </c>
      <c r="B2" s="4"/>
      <c r="C2" s="4"/>
      <c r="D2" s="4"/>
      <c r="E2" s="4"/>
    </row>
    <row r="3" ht="14.3" customHeight="1" spans="5:5">
      <c r="E3" s="5" t="s">
        <v>3</v>
      </c>
    </row>
    <row r="4" ht="19.9" customHeight="1" spans="1:5">
      <c r="A4" s="6" t="s">
        <v>90</v>
      </c>
      <c r="B4" s="6" t="s">
        <v>91</v>
      </c>
      <c r="C4" s="6"/>
      <c r="D4" s="6" t="s">
        <v>92</v>
      </c>
      <c r="E4" s="6"/>
    </row>
    <row r="5" ht="19.9" customHeight="1" spans="1:5">
      <c r="A5" s="6"/>
      <c r="B5" s="6" t="s">
        <v>10</v>
      </c>
      <c r="C5" s="6" t="s">
        <v>93</v>
      </c>
      <c r="D5" s="6" t="s">
        <v>94</v>
      </c>
      <c r="E5" s="6" t="s">
        <v>93</v>
      </c>
    </row>
    <row r="6" ht="33" customHeight="1" spans="1:5">
      <c r="A6" s="7" t="s">
        <v>95</v>
      </c>
      <c r="B6" s="8"/>
      <c r="C6" s="9">
        <f>SUM(C7:C25)</f>
        <v>17.31871531</v>
      </c>
      <c r="D6" s="10"/>
      <c r="E6" s="9">
        <f>E7+E9</f>
        <v>17.31871531</v>
      </c>
    </row>
    <row r="7" ht="27.1" customHeight="1" spans="1:5">
      <c r="A7" s="7">
        <v>1</v>
      </c>
      <c r="B7" s="7" t="s">
        <v>25</v>
      </c>
      <c r="C7" s="9">
        <v>0.24</v>
      </c>
      <c r="D7" s="7" t="s">
        <v>96</v>
      </c>
      <c r="E7" s="9">
        <f>E8</f>
        <v>5.5</v>
      </c>
    </row>
    <row r="8" ht="27.1" customHeight="1" spans="1:5">
      <c r="A8" s="7">
        <v>2</v>
      </c>
      <c r="B8" s="7" t="s">
        <v>33</v>
      </c>
      <c r="C8" s="9">
        <v>0.4</v>
      </c>
      <c r="D8" s="7" t="s">
        <v>97</v>
      </c>
      <c r="E8" s="9">
        <f>4.48+1.02</f>
        <v>5.5</v>
      </c>
    </row>
    <row r="9" ht="40.7" customHeight="1" spans="1:5">
      <c r="A9" s="7">
        <v>3</v>
      </c>
      <c r="B9" s="7" t="s">
        <v>18</v>
      </c>
      <c r="C9" s="9">
        <v>1.94</v>
      </c>
      <c r="D9" s="7" t="s">
        <v>98</v>
      </c>
      <c r="E9" s="9">
        <f>E10</f>
        <v>11.81871531</v>
      </c>
    </row>
    <row r="10" ht="27.1" customHeight="1" spans="1:7">
      <c r="A10" s="7">
        <v>4</v>
      </c>
      <c r="B10" s="7" t="s">
        <v>29</v>
      </c>
      <c r="C10" s="9">
        <v>1</v>
      </c>
      <c r="D10" s="7" t="s">
        <v>99</v>
      </c>
      <c r="E10" s="9">
        <v>11.81871531</v>
      </c>
      <c r="F10" s="11"/>
      <c r="G10" s="12"/>
    </row>
    <row r="11" ht="40.7" customHeight="1" spans="1:7">
      <c r="A11" s="7">
        <v>5</v>
      </c>
      <c r="B11" s="7" t="s">
        <v>37</v>
      </c>
      <c r="C11" s="9">
        <v>0.3</v>
      </c>
      <c r="D11" s="13"/>
      <c r="E11" s="14"/>
      <c r="F11" s="11"/>
      <c r="G11" s="12"/>
    </row>
    <row r="12" ht="27.1" customHeight="1" spans="1:5">
      <c r="A12" s="7">
        <v>6</v>
      </c>
      <c r="B12" s="7" t="s">
        <v>54</v>
      </c>
      <c r="C12" s="9">
        <v>0.43</v>
      </c>
      <c r="D12" s="15"/>
      <c r="E12" s="14"/>
    </row>
    <row r="13" ht="40.7" customHeight="1" spans="1:5">
      <c r="A13" s="7">
        <v>7</v>
      </c>
      <c r="B13" s="7" t="s">
        <v>48</v>
      </c>
      <c r="C13" s="9">
        <v>0.7</v>
      </c>
      <c r="D13" s="15"/>
      <c r="E13" s="14"/>
    </row>
    <row r="14" ht="27" spans="1:5">
      <c r="A14" s="16">
        <v>8</v>
      </c>
      <c r="B14" s="16" t="s">
        <v>51</v>
      </c>
      <c r="C14" s="17">
        <v>0.6</v>
      </c>
      <c r="D14" s="18"/>
      <c r="E14" s="19"/>
    </row>
    <row r="15" ht="40.5" spans="1:5">
      <c r="A15" s="20">
        <v>9</v>
      </c>
      <c r="B15" s="16" t="s">
        <v>41</v>
      </c>
      <c r="C15" s="21">
        <v>0.82</v>
      </c>
      <c r="D15" s="13"/>
      <c r="E15" s="13"/>
    </row>
    <row r="16" ht="27" spans="1:5">
      <c r="A16" s="20">
        <v>10</v>
      </c>
      <c r="B16" s="22" t="s">
        <v>58</v>
      </c>
      <c r="C16" s="23">
        <v>1.02</v>
      </c>
      <c r="D16" s="13"/>
      <c r="E16" s="13"/>
    </row>
    <row r="17" ht="27" spans="1:5">
      <c r="A17" s="24">
        <v>11</v>
      </c>
      <c r="B17" s="25" t="s">
        <v>62</v>
      </c>
      <c r="C17" s="26">
        <v>0.4</v>
      </c>
      <c r="D17" s="27"/>
      <c r="E17" s="27"/>
    </row>
    <row r="18" ht="40.5" spans="1:5">
      <c r="A18" s="7">
        <v>12</v>
      </c>
      <c r="B18" s="28" t="s">
        <v>65</v>
      </c>
      <c r="C18" s="29">
        <v>1.26</v>
      </c>
      <c r="D18" s="13"/>
      <c r="E18" s="13"/>
    </row>
    <row r="19" ht="40.5" spans="1:5">
      <c r="A19" s="7">
        <v>13</v>
      </c>
      <c r="B19" s="28" t="s">
        <v>69</v>
      </c>
      <c r="C19" s="29">
        <v>1.7</v>
      </c>
      <c r="D19" s="13"/>
      <c r="E19" s="13"/>
    </row>
    <row r="20" ht="40.5" spans="1:5">
      <c r="A20" s="7">
        <v>14</v>
      </c>
      <c r="B20" s="28" t="s">
        <v>74</v>
      </c>
      <c r="C20" s="29">
        <v>0.5</v>
      </c>
      <c r="D20" s="13"/>
      <c r="E20" s="13"/>
    </row>
    <row r="21" ht="40.5" spans="1:5">
      <c r="A21" s="7">
        <v>15</v>
      </c>
      <c r="B21" s="28" t="s">
        <v>78</v>
      </c>
      <c r="C21" s="29">
        <v>2</v>
      </c>
      <c r="D21" s="13"/>
      <c r="E21" s="13"/>
    </row>
    <row r="22" ht="40.5" spans="1:5">
      <c r="A22" s="7">
        <v>16</v>
      </c>
      <c r="B22" s="28" t="s">
        <v>79</v>
      </c>
      <c r="C22" s="29">
        <v>1.45</v>
      </c>
      <c r="D22" s="13"/>
      <c r="E22" s="13"/>
    </row>
    <row r="23" ht="40.5" spans="1:5">
      <c r="A23" s="7">
        <v>17</v>
      </c>
      <c r="B23" s="28" t="s">
        <v>81</v>
      </c>
      <c r="C23" s="29">
        <v>0.00871531</v>
      </c>
      <c r="D23" s="13"/>
      <c r="E23" s="13"/>
    </row>
    <row r="24" customFormat="1" ht="40.5" spans="1:5">
      <c r="A24" s="7">
        <v>18</v>
      </c>
      <c r="B24" s="28" t="s">
        <v>81</v>
      </c>
      <c r="C24" s="29">
        <v>1</v>
      </c>
      <c r="D24" s="13"/>
      <c r="E24" s="13"/>
    </row>
    <row r="25" spans="1:5">
      <c r="A25" s="7">
        <v>19</v>
      </c>
      <c r="B25" s="28" t="s">
        <v>82</v>
      </c>
      <c r="C25" s="30">
        <v>1.55</v>
      </c>
      <c r="D25" s="30"/>
      <c r="E25" s="3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  <ignoredErrors>
    <ignoredError sqref="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表1-1 新增地方政府专项债券情况表</vt:lpstr>
      <vt:lpstr>表1-2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吴雨芮</cp:lastModifiedBy>
  <dcterms:created xsi:type="dcterms:W3CDTF">2020-06-29T19:28:00Z</dcterms:created>
  <dcterms:modified xsi:type="dcterms:W3CDTF">2025-06-13T01:57:00Z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43316364B0F14B8FA02DF0E6DB222497_13</vt:lpwstr>
  </property>
</Properties>
</file>