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5"/>
  </bookViews>
  <sheets>
    <sheet name="犍为县2025年财政衔接推进乡村振兴资金项目计划投资汇总表" sheetId="5" r:id="rId1"/>
    <sheet name="犍为县2025年财政衔接推进乡村振兴补助资金到户产业项目汇总表" sheetId="6" r:id="rId2"/>
    <sheet name="犍为县2025年财政衔接推进乡村振兴资金产业类投资明细表" sheetId="9" r:id="rId3"/>
    <sheet name="犍为县2024年财政衔接推进乡村振兴资金基础设施建" sheetId="4" r:id="rId4"/>
    <sheet name="犍为县2025年财政衔接推进乡村振兴资金项目绩效目标批复表" sheetId="11" r:id="rId5"/>
    <sheet name="项目支出绩效目标表" sheetId="12" r:id="rId6"/>
  </sheets>
  <definedNames>
    <definedName name="_xlnm.Print_Titles" localSheetId="0">犍为县2025年财政衔接推进乡村振兴资金项目计划投资汇总表!$3:$3</definedName>
    <definedName name="_xlnm.Print_Titles" localSheetId="3">犍为县2024年财政衔接推进乡村振兴资金基础设施建!$3:$4</definedName>
    <definedName name="_xlnm.Print_Titles" localSheetId="1">犍为县2025年财政衔接推进乡村振兴补助资金到户产业项目汇总表!$3:$4</definedName>
    <definedName name="_xlnm._FilterDatabase" localSheetId="0" hidden="1">犍为县2025年财政衔接推进乡村振兴资金项目计划投资汇总表!$A$3:$L$42</definedName>
    <definedName name="_xlnm._FilterDatabase" localSheetId="3" hidden="1">犍为县2024年财政衔接推进乡村振兴资金基础设施建!$A$4:$L$4</definedName>
    <definedName name="_xlnm._FilterDatabase" localSheetId="2" hidden="1">犍为县2025年财政衔接推进乡村振兴资金产业类投资明细表!$A$3:$J$26</definedName>
    <definedName name="_xlnm.Print_Titles" localSheetId="2">犍为县2025年财政衔接推进乡村振兴资金产业类投资明细表!$3:$3</definedName>
    <definedName name="_xlnm.Print_Titles" localSheetId="4">犍为县2025年财政衔接推进乡村振兴资金项目绩效目标批复表!$3:$3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<sst xmlns="http://schemas.openxmlformats.org/spreadsheetml/2006/main" count="952" uniqueCount="356">
  <si>
    <t>附件1-1</t>
  </si>
  <si>
    <t>犍为县2025年财政衔接推进乡村振兴资金项目投资汇总表</t>
  </si>
  <si>
    <t>序号</t>
  </si>
  <si>
    <t>类型</t>
  </si>
  <si>
    <t>项目子类型</t>
  </si>
  <si>
    <t>项目名称</t>
  </si>
  <si>
    <t>建设内容</t>
  </si>
  <si>
    <t>项目实施单位</t>
  </si>
  <si>
    <t>项目主管部门</t>
  </si>
  <si>
    <t>项目地点</t>
  </si>
  <si>
    <t>项目预算总投资（万元）</t>
  </si>
  <si>
    <t>财政衔接资金（万元）</t>
  </si>
  <si>
    <t>其他资金（含自筹资金）（万元）</t>
  </si>
  <si>
    <t>备注</t>
  </si>
  <si>
    <t>合计</t>
  </si>
  <si>
    <t>上级刚性考核任务</t>
  </si>
  <si>
    <t>到户产业发展项目</t>
  </si>
  <si>
    <t>2025年到户产业发展项目</t>
  </si>
  <si>
    <t>覆盖全县15个镇163个行政村，支持有发展能力、发展意愿的脱贫（监测）对象4517户13078人发展产业。按照到户项目财政衔接推进乡村振兴补助资金不超过投资总额70%的原则，户均补助上限5000元，结合实际制定种养殖品种的具体补助标准。</t>
  </si>
  <si>
    <t>15个镇</t>
  </si>
  <si>
    <t>县农业农村局</t>
  </si>
  <si>
    <t>扶贫小额信贷贴息</t>
  </si>
  <si>
    <t>2025年雨露计划补助项目</t>
  </si>
  <si>
    <t>当年度符合申报条件的职业技术院校读脱贫（监测）对象家庭子女，1500元/人·期。</t>
  </si>
  <si>
    <t>犍为县</t>
  </si>
  <si>
    <t>易地扶贫搬迁贴息</t>
  </si>
  <si>
    <t>2025年脱贫（监测）对象跨区域务工就业一次性交通补助</t>
  </si>
  <si>
    <t>省外连续务工3-5个月每人补助800元/年；省外连续务工6个月以上补助1200元/年；县外省内连续务工3-5个月每人补助200元/年；县外省内连续务工6个月以上每人补助400元/年。</t>
  </si>
  <si>
    <t>县人社局</t>
  </si>
  <si>
    <t>雨露计划补助</t>
  </si>
  <si>
    <t>2025年脱贫（监测）对象乡村公益性岗位补贴</t>
  </si>
  <si>
    <t>因乡村公益性岗位是动态变化的，按每月625人进行预算，每人每月补贴500元</t>
  </si>
  <si>
    <t>就业帮扶</t>
  </si>
  <si>
    <t>犍为县2025年扶贫小额信贷贴息项目</t>
  </si>
  <si>
    <t>用于我县2025年脱贫对象扶贫小额信贷专项贴息。</t>
  </si>
  <si>
    <t/>
  </si>
  <si>
    <t>犍为县2025年易地扶贫搬迁贴息项目</t>
  </si>
  <si>
    <t>用于我县易地扶贫搬迁专项建设基金和长期低息贷款资金专项贴息。</t>
  </si>
  <si>
    <t>农业农村局</t>
  </si>
  <si>
    <t>犍为县2025年衔接资金项目管理费</t>
  </si>
  <si>
    <t>按照《中央和省级财政衔接推进乡村振兴补助资金管理办法》规定，从到县衔接资金中计提不超过1%，不足部分在县本级财政衔接资金中安排。主要用于财政衔接资金项目前期规划设计、评审、招标、工程项目监理以及与项目相关的支出。</t>
  </si>
  <si>
    <t>项目涉及镇</t>
  </si>
  <si>
    <t>其他</t>
  </si>
  <si>
    <t>往年已实施未结算衔接资金项目缺口</t>
  </si>
  <si>
    <t>1.解决2023年及以前已实施财政衔接推进乡村振兴资金未结算项目（含项目质保金），资金缺口1107.44万元。
2.解决2024年已实施财政衔接推进乡村振兴资金未结算项目（含项目质保金），资金缺口4034.72万元。
3.解决犍为县2024年省级财政优势特色产业乡镇项目资金缺口1000万元。
4.解决往年已实施建制乡镇场镇管理服务提升项目资金缺口（含项目质保金）200万元。（县本级衔接资金）</t>
  </si>
  <si>
    <t>犍为县花茶产业园区补短提升项目</t>
  </si>
  <si>
    <t>产业项目</t>
  </si>
  <si>
    <t>清溪镇盐坪村茶花配套基础设施建设项目</t>
  </si>
  <si>
    <t>1.新建道路约1.5千米，宽8米，2.土地整理100亩并配套3千米机耕道设施，宽2.5米宽；3.集体经济发展栀子花、茉莉花产业，建设苗圃基地；4.新建提灌站1座并配套相关设施设备，5.开展和美乡村“芬芳经济”产业园及周边配套建设和人居环境整治。</t>
  </si>
  <si>
    <t>清溪镇</t>
  </si>
  <si>
    <t>盐坪村</t>
  </si>
  <si>
    <t>中省集体经济扶持村项目</t>
  </si>
  <si>
    <t>清溪镇盐坪村、灌引村、伯乐村花茶加工和新茶饮生产设备采购项目</t>
  </si>
  <si>
    <t>采购花茶加工和新茶饮系列设施设备</t>
  </si>
  <si>
    <t>县委组织部、县农业农村局</t>
  </si>
  <si>
    <t xml:space="preserve">盐坪村
灌引村
伯乐村  </t>
  </si>
  <si>
    <t>方井村“水上茶园”改造提升项目</t>
  </si>
  <si>
    <t>在方井村“水上茶园”（茶叶550亩、茉莉花80亩），建设配套产业路、作业道、灌溉沟渠、生产用房等基础设施。分别为：1.产业路：宽3.5米，长200米；2.生产用房：30平方米；3.上山作业道：宽2米，长1600米；4.新建1.5米宽沟渠1000米；5.维修改造方井村1组拱桥2处；6.茶花交易点5个；7.修建4个鲜叶转运站。</t>
  </si>
  <si>
    <t>定文镇</t>
  </si>
  <si>
    <t>方井村</t>
  </si>
  <si>
    <t>石溪镇欧标茶产业道建设项目</t>
  </si>
  <si>
    <t>巩固全县唯一欧标茶园基地配套硬化产业道约4公里，宽3.5米—4.5米。</t>
  </si>
  <si>
    <t>石溪镇</t>
  </si>
  <si>
    <t>小二河村
白家村</t>
  </si>
  <si>
    <t>参照以工代赈方式实施</t>
  </si>
  <si>
    <t>“岷江逸境”水美乡村现代农业融合示范项目</t>
  </si>
  <si>
    <t>石溪镇大坪村集体经济泡菜基地基础设施配套项目</t>
  </si>
  <si>
    <t>新建钢架结构泡菜厂房1个（含生产车间，储藏车间等相关生产用房）并配套完善相关附属设施。</t>
  </si>
  <si>
    <t>前丰村
大坪村</t>
  </si>
  <si>
    <t>犍为县粮油园区补短提升项目</t>
  </si>
  <si>
    <t>罗城镇粮油现代农业园区新建农事服务中心项目</t>
  </si>
  <si>
    <t xml:space="preserve">
新建农事服务中心1个约1000平米（包含农技、农机、育秧等相关中心等），购置育秧机等，并配套完善相关附属设施，建设粮油试验田。开展粮油园区及周边和美乡村配套基础设施建设和人居环境整治。</t>
  </si>
  <si>
    <t>罗城镇</t>
  </si>
  <si>
    <t xml:space="preserve">
二龙村
铁山村
大同村
</t>
  </si>
  <si>
    <t>罗城镇粮油现代农业园区基础设施改造提升项目</t>
  </si>
  <si>
    <t xml:space="preserve">
二龙村：实施排灌沟改建安装管道约3000米。实施土地整理约100亩。
大同村、二龙村：对部分破损路面进行修复（含堡坎）约4500平方米。
</t>
  </si>
  <si>
    <t xml:space="preserve">二龙村
大同村
</t>
  </si>
  <si>
    <t>舞雩镇基地康乐村集体股份经济合作社榨油坊升级打造项目</t>
  </si>
  <si>
    <t xml:space="preserve">改（扩）建菜籽油加工服务中心1座，约400㎡。其中主要包括：扩建加工生产服务区，改建原料库，机械设备存放库等。
</t>
  </si>
  <si>
    <t>舞雩镇</t>
  </si>
  <si>
    <t>康乐村</t>
  </si>
  <si>
    <t>“天府粮仓”玉屏镇粮油现代农业园区补短提升项目</t>
  </si>
  <si>
    <t xml:space="preserve">长沙村：新建烘干生产线，并配套相关设施设备；
竹根村：1.道路加宽约2.8公里，2.新建提灌站1座，并配套相关设施设备，3.新建道路约1.3公里。                  
</t>
  </si>
  <si>
    <t>玉屏镇</t>
  </si>
  <si>
    <t>长沙村
竹根村</t>
  </si>
  <si>
    <t>“中国好粮油”双溪基地2025年基础设施补短提升项目</t>
  </si>
  <si>
    <t>打造粮油示范基地，硬化天平村产业路约2.5公里，宽4.5米。</t>
  </si>
  <si>
    <t>双溪镇</t>
  </si>
  <si>
    <t>双溪镇梁家山有机水稻补短提升项目</t>
  </si>
  <si>
    <t>1.依托“中国好粮油”优质有机、富硒水稻基地，大力宣传推广“梁家山香米”“富硒大米”等品牌，有效提升品牌价值。2.依托闲置硝水村小学场地建设砖混结构农事服务中心1个,包含品牌培育室、销售中心等,并配套完善相关附属设施，购置相关的农机具、功能设备等。</t>
  </si>
  <si>
    <t>硝水村</t>
  </si>
  <si>
    <t>双溪镇小市村粮油果蔬示范基地基础配套项目</t>
  </si>
  <si>
    <t xml:space="preserve">1.依托小市村原小学校建设一个水稻、水果技术服务中心，用于推广小市村有机水果和桫椤湖品牌香米技术指导、品牌推广、销售服务等。 2.依托小市村原小学校新建农事研学基地。 </t>
  </si>
  <si>
    <t>小市村</t>
  </si>
  <si>
    <t>犍为县粮油猪补短提升项目</t>
  </si>
  <si>
    <t>龙孔镇粮油＋生猪种养循环园区配套设施提升项目</t>
  </si>
  <si>
    <t xml:space="preserve">1.龙华村智慧农业中心电商带货连线路硬化200米及堡坎完善。
2.为盘活闲置资产拆除原龙华村小学，新建粮油园区钢架结构大米加工厂1个约1300平方米（含仓储并配套相关设施设备），配套完善砖混结构生产管理用房1个约100平方米及其附属设施。
</t>
  </si>
  <si>
    <t>龙孔镇</t>
  </si>
  <si>
    <t>龙华村</t>
  </si>
  <si>
    <t>石溪镇联盟村养殖场建设项目</t>
  </si>
  <si>
    <t>新建联盟村股份经济合作社养猪场1个，砖混结构约800平方米。</t>
  </si>
  <si>
    <t>联盟村</t>
  </si>
  <si>
    <t>犍为县粮油姜现代农业园区补短提升项目</t>
  </si>
  <si>
    <t>“中国姜黄之乡”园区标准化建设项目</t>
  </si>
  <si>
    <t xml:space="preserve">
（1）粮油姜标准化种植基地示范区建设项目
①新建100亩核心示范区，开展地块整理、地力培肥、绿色防控、配套灌溉设施、作业道等；②改造提升800亩辐射示范区；③姜黄种质资源圃基础设施建设；④新建和加宽核心示范区道路0.8公里。
（2）粮油姜标准化种植基地带动区提升项目
①对原有姜黄种植区实施基础设施补短；②新建3.5米宽道路4.5公里。
（3）姜黄种质资源保护和开发项目
新建姜黄种质资源研学基地，与科研机构合作，开展姜黄新品种选育、老品种提纯复壮、肥效实验、种质资源收集整理与保护等工作。
（4）在种植基地周边就近新建姜黄加工厂1个，占地面积约6亩，新建钢架结构厂房500平方米，新建砖混生产管理用房100平方米，新建仓库150立方米并购置相关设施设备等。</t>
  </si>
  <si>
    <t>大兴镇</t>
  </si>
  <si>
    <t>犍为县粮油姜现代农业园区九井基地补短提升项目</t>
  </si>
  <si>
    <t>姜黄基地扩面土地整理面积20亩并配套护坡，新建1m产业道路150米，新建沟渠400米，配套涵管等水利设施。</t>
  </si>
  <si>
    <t>九井镇</t>
  </si>
  <si>
    <t>佳沟村</t>
  </si>
  <si>
    <t>犍为县粮油姜现代农业园区</t>
  </si>
  <si>
    <t>新塘村易地扶贫搬迁产业园区配套基础设施项目</t>
  </si>
  <si>
    <t>在新塘村打造姜黄种植示范基地，约130余亩，并配套产业路、灌溉、生产用房等基础设施，1、新建产业路约2公里、3.5米宽；生产便道长3公里、2米宽；2.蓄水池5个(100立方5个）；3.修建附属生产用房120平方米并配套完善相关电力设施；购置生产机具，土地整理等。</t>
  </si>
  <si>
    <t>孝姑镇</t>
  </si>
  <si>
    <t>新塘村</t>
  </si>
  <si>
    <t>铁炉镇农荣村姜黄产业基地道路提升项目</t>
  </si>
  <si>
    <t>硬化产业道约2公里，宽4.5米，厚0.2米。</t>
  </si>
  <si>
    <t>铁炉镇</t>
  </si>
  <si>
    <t>农荣村</t>
  </si>
  <si>
    <t>粮油兔现代农业产业园区补短提升项目</t>
  </si>
  <si>
    <t>舞雩镇：新建康乐村灌溉设施（配套配电室、水泵、管网等），增加室内隔热膜吊顶，增加防晒隔热膜6组，水帘6组，扩建水池3个，改建集粪平台，新增兔粪装车输送带；整治提升熊马村道路约950平方米，计划投入52万元；
玉屏镇：对四联村兔棚外围圈新建护坡、堡坎和排水沟等，计划投入35万元；
九井镇：1、新建20㎡消毒棚1个，新建进园道路1000米，宽度4.5米；2、增铺一层隔热棉被约3600平方米；3、对大棚内部进行隔热板吊顶；4、增加水帘6个约40㎡；5、增设大棚智能温控设备6套；6、购置临时发电机100kw一台配套线路；7、排污沟、排水沟加盖160米，计划投入99万元；
定文镇：新建50立方米化肥池1个，打深水井1口并配套取水设施，新建约30平米兔粪堆放点，建设挡墙，搭建彩钢棚顶等，计划投入8万元。</t>
  </si>
  <si>
    <t>舞雩镇
九井镇
玉屏镇
定文镇</t>
  </si>
  <si>
    <t xml:space="preserve">康乐村
熊马村
金鼓村
四联村
黄桷场村
</t>
  </si>
  <si>
    <t>农旅融合</t>
  </si>
  <si>
    <t>嘉阳小火车农旅融合蓝莓产业园项目</t>
  </si>
  <si>
    <t>该项目位于嘉阳小火车蜜蜂岩服务站附近，属于嘉阳小火车线路核心区，拟在光辉村建立60余亩光辉村蓝莓产业园区，由光辉村集体经济组织负责全面运营、管理和出租等事宜，带动群众增收致富，壮大村级集体经济。1.完成园区土地平整。2.完成园区基础设施采购及园区主体建设，包括水、电系统。3.完成蓝莓种植，做好后期管理运营。</t>
  </si>
  <si>
    <t>芭沟镇</t>
  </si>
  <si>
    <t>光辉村</t>
  </si>
  <si>
    <t>粮蔬产业</t>
  </si>
  <si>
    <t>铁炉镇五一村有机蔬菜分拣中心</t>
  </si>
  <si>
    <t>项目总占地300平方米（包含清洗池、分拣房、仓库等），配套三项电力等相关设施等。</t>
  </si>
  <si>
    <t>五一村</t>
  </si>
  <si>
    <t>特色产业</t>
  </si>
  <si>
    <t>孝姑镇沙湾村古法红糖加工厂项目</t>
  </si>
  <si>
    <t>利用孝姑镇沙湾村、八一村、红久村传统甘蔗种植基础和古法制作红糖传统，在沙湾村建设钢架结构红糖加工厂1个约1200平方米并配套相关设施设备。</t>
  </si>
  <si>
    <t>沙湾村</t>
  </si>
  <si>
    <t>乡村规划</t>
  </si>
  <si>
    <t>犍为县2025年乡村规划编制项目</t>
  </si>
  <si>
    <t>对我县拟建成宜居宜业和美乡村18个，其中2024年拟建成村10个，分别为：玉屏镇长沙村、清溪镇筒车村、石溪镇前丰村、寿保镇水井村、罗城镇大石村、双溪镇长坪村、孝姑镇红久村、定文镇洪流村、芭沟镇黄家山村和菜子坝村；2025年拟建成村8个，分别为：罗城镇七星村和筠山村、寿保镇敖家村、清溪镇盐坪村、玉屏镇建设村、双溪镇天平村、龙孔镇龙华村、芭沟镇治安村。2025年全市乡村振兴发展拉练点位村2个，分别为：清溪镇盐坪村、罗城镇二龙村，开展宜居宜业和美乡村村庄规划和项目设计。</t>
  </si>
  <si>
    <t>农产品监测</t>
  </si>
  <si>
    <t>农产品质量安全监测项目</t>
  </si>
  <si>
    <t>2025年对我县约500批次农产品样品进行检测。</t>
  </si>
  <si>
    <t>推进农村产权制度改革</t>
  </si>
  <si>
    <t>犍为县第二轮土地承包到期后再延长30年试点工作及产权交易市场平台建设项目</t>
  </si>
  <si>
    <t>1.对玉津镇爱国村1151户承包户、3504亩承包地，罗城镇大同村1870户承包户、5748亩承包地开展摸底调查、地块测量、数据处理、合同网签等相关工作。
2.与成都农交所乐山所合作，设立成都农交所乐山农村产权交易有限公司犍为分中心（简称“犍为分中心”），明确将犍为分中心建设为全县唯一的农村产权流转交易平台。</t>
  </si>
  <si>
    <t>品牌打造</t>
  </si>
  <si>
    <t>犍为县2025年农业品牌打造提升项目</t>
  </si>
  <si>
    <t>对我县粮油、花、茶、姜、兔等特色产业开展技术服务、品牌打造并进行相关宣传推广活动，擦亮“犍为茉莉茶”等招牌。</t>
  </si>
  <si>
    <t>和美乡村补短提升项目</t>
  </si>
  <si>
    <t>水利设施建设项目</t>
  </si>
  <si>
    <t>玉津镇新貌村粮油基地水利设施补短项目</t>
  </si>
  <si>
    <t>1.整治山坪塘2口；2.维修加固石河堰6个，3，建设蓄水池1个40立方米。</t>
  </si>
  <si>
    <t>玉津镇</t>
  </si>
  <si>
    <t>新貌村</t>
  </si>
  <si>
    <t>和美乡村建设类</t>
  </si>
  <si>
    <t>罗城镇粮油基地塘湾村提灌站建设项目</t>
  </si>
  <si>
    <t xml:space="preserve">1.新建提灌站2个并配套相关设施设备（含电力设施）   
</t>
  </si>
  <si>
    <t>塘湾村</t>
  </si>
  <si>
    <t>村组道路硬化</t>
  </si>
  <si>
    <t>寿保镇粮油基地基础设施补短提升项目</t>
  </si>
  <si>
    <t>道路加宽约6.5公里，厚0.18米；道路硬化约1.1公里，厚0.2米。</t>
  </si>
  <si>
    <t>寿保镇</t>
  </si>
  <si>
    <t>龙凤村
光芒村
水井村
敖家村</t>
  </si>
  <si>
    <t>道路维护整治</t>
  </si>
  <si>
    <t>中华茉莉谷龙门村道路维护整治项目</t>
  </si>
  <si>
    <t>对中华茉莉谷龙门村整治修复产业路约55米（含堡坎），并安装部分波形护栏。</t>
  </si>
  <si>
    <t>龙门村</t>
  </si>
  <si>
    <t>附件1-2</t>
  </si>
  <si>
    <t>犍为县2025年财政衔接推进乡村振兴资金到户产业项目汇总表</t>
  </si>
  <si>
    <t>乡镇</t>
  </si>
  <si>
    <t>涉及村数</t>
  </si>
  <si>
    <t>户数</t>
  </si>
  <si>
    <t>人数</t>
  </si>
  <si>
    <t>规划总投资（万元）</t>
  </si>
  <si>
    <t>种植业（万元）</t>
  </si>
  <si>
    <t>养殖业（万元）</t>
  </si>
  <si>
    <t>小计</t>
  </si>
  <si>
    <t>国家投入</t>
  </si>
  <si>
    <t>其他投入</t>
  </si>
  <si>
    <t>附件1-3</t>
  </si>
  <si>
    <t xml:space="preserve">犍为县2025年财政衔接推进乡村振兴资金产业类投资明细表
</t>
  </si>
  <si>
    <t>项目类别</t>
  </si>
  <si>
    <t>建设地点</t>
  </si>
  <si>
    <t>建设主体</t>
  </si>
  <si>
    <t>经营管理主体</t>
  </si>
  <si>
    <t>联农带农富农机制</t>
  </si>
  <si>
    <t>计划投资（万元）</t>
  </si>
  <si>
    <t>盐坪村为2025年和美乡村达标创建村，该项目实施后，结合炒花甘露、奉贵人等花茶加工龙头企业，开展农旅融合试点，有效提升周边群众生活品质，解决群众出行问题，生产灌溉用水，带动全村茉莉花、栀子花产业发展，增加周边农户收入，推进全县“芬芳经济”发展。</t>
  </si>
  <si>
    <t>引进业主</t>
  </si>
  <si>
    <t>盐坪村为2025年和美乡村达标创建村，该项目由盐坪村、灌引村、伯乐村通过购置设备入股奉贵人花茶加工企业，村集体经济每年收取固定租金并二次分红，该项目建成后可解决周边农户务工100余人，带动农户相关产业发展，推进全县“芬芳经济”发展。</t>
  </si>
  <si>
    <t>在方井村“水上茶园”（茶叶550亩、茉莉花80亩），建设配套产业路、作业道、灌溉沟渠、生产用房等基础设施。分别为：1.产业路：宽3.5米，长0.2公里；2.生产用房：30平方米；3.上山作业道：宽2米，长1600米；4.新建1.5米宽沟渠1000米；5.维修改造方井村1组拱桥2处；6.茶花交易点5个；7.修建4个鲜叶转运站。</t>
  </si>
  <si>
    <t>该项目方井村股份经济合作社牵头实施，村集体股分占比100%。由村集体牵头对茶叶、茉莉花产业基地地630亩配套设施进行完善。预计设施万完善后，年产值增加120万元。该项目建成可解决周边农户务工150余人，带动农户发展茶叶5000亩。</t>
  </si>
  <si>
    <t>小二河村白家村</t>
  </si>
  <si>
    <t>该项目位于我镇欧标茶茶园基地含小二河村和白家村，项目实施后，极大改善基地基础设施短板，受益农户1200余户，2560余人，受益脱贫户130户，脱贫人口289人。预计增加土地流转1000余亩，吸纳当地务工群众200人，人均务工增收5000余元。</t>
  </si>
  <si>
    <t>前丰村  大坪村</t>
  </si>
  <si>
    <t>新建钢架结构泡菜厂房1个（含生产车间，储藏车间等相关生产用房）并配套完善相关附属设施</t>
  </si>
  <si>
    <t>该项目由大坪村股份经济合作社将150万元固定资产入股由经营业主经营的泡菜基地，村集体经济每年收取财政投入资金的4%，并每年参与经营业主利润分红。该项目建成后可解决周边农户务工100余人，带动农户发展蔬菜种植500亩。</t>
  </si>
  <si>
    <t>一、提升服务效能。该项目由铁山村股份经济合作社以固定资产入股，收取经营业主固定租金或分红，该项目覆盖罗城镇粮油园区及周边乡村，能有效提升基层服务水平，为村民提供更便捷、高效的“一站式”服务，同时实现农业技术推广、农业信息监测、农机保养存放等一体化管理，加快推进农业现代化，打通农业综合服务“最后一公里”。
二是带动就业增收。农事服务中心建成后，归村集体经济组织所有，引进经营业主，每年向各村提供农机服务，年均可得服务费10万元左右，可有效增加村集体经济收益。同时，可带动劳动力就业近200余人，人均增收6000元。</t>
  </si>
  <si>
    <t>一、保障粮食安全。该排灌沟连接二龙村高屋基提灌站和廖家坡提灌站，存在严重漏水的情况，导致水资源浪费，无法满足农业灌溉。安装管道后，可有效节约水资源，保障该区域近千亩范围的农业生产用水，实现粮食增收。土地整理项目覆盖二龙村6、7、10组土地近百亩，实施后可与君哥家庭农场集中连片发展，更好发挥土地使用价值。
二、有效整合资源。大同村、二龙村所在位置均位于罗城镇粮油现代农业园区核心区域，该项目实施后可提升基地基础设施水平和通行能力，与现代农业园区形成配套，有效促进农业产业升级与发展，为农民带来更多的实惠和机遇。</t>
  </si>
  <si>
    <t xml:space="preserve">项目建成后，同业主进行合作，村集体经济提供该厂房，按不低于项目最终审计结算价的4%收取租金，业主投资采购相关设备并进行经营。可年加工油菜约50吨，可产生收益约200万元，解决本村及周边村脱贫户务工。同时直接或者间接带动定文镇及周边镇村发展油菜种植1000亩，通过产业和务工增收，预计户均增收1000元。厂房产权归属村集体经济组织，租金收益的50%用于村集体经济发展、公益事业、存在返贫致贫风险的困难户进行针对性帮扶等，收益的30%用于分红，收益的10%保底，10%定向用于支持该村脱贫户（监测户）产业发展、改善生产生活条件等。                                 </t>
  </si>
  <si>
    <t>长沙村烘干生产线采取引进业主</t>
  </si>
  <si>
    <t>长沙村、竹根村位于“天府粮仓”玉屏镇粮油现代农业园区核心区域，项目建成后，可进一步提升全镇粮食生产“耕、种、收、烘干、仓储”全链条机械化服务水平，有效提高粮食产量；带动全镇及周边镇村发展粮油作物种植，解决周边农户务工就业，也能为村集体经济创收。，预计带动群众增收2000余元。</t>
  </si>
  <si>
    <t>天平村</t>
  </si>
  <si>
    <t>该项目为高标准农田建设区粮油蔬菜示范基地，覆盖天平村、长坪村、柳溪村、硝水村四个村，打造粮油示范基地建设2000余亩，蔬菜建设800亩，年产值500万元。建成可解决周边农户务工200余人，受益群众1032户、2685人，其中脱贫户348户、932人，预计农户增收2000元/人年。</t>
  </si>
  <si>
    <t>该项目建成后，归村集体经济组织所有，联合公司经营，年均可得服务费10万元左右，可有效增加村集体经济收益。该项目在梁家山片区，覆盖硝水村、兰花村、天平村等村，打造有机、富硒水稻核心基地500余亩，年产值500万元。建成可解决周边农户务工150余人，受益群众562户、1034人，其中脱贫户198户、567人，预计农户增收2000元/人年。</t>
  </si>
  <si>
    <t>村集体经济组织</t>
  </si>
  <si>
    <t>该项目由小市村股份经济合作社组织实施，通过村集体经济为小市村3000余亩李子提供技术服务、提升水果品牌、拓宽销售渠道，增加农户收益。同时积极拓宽以小市村为核心的桫椤湖品牌香米产业链和提升品牌影响力，由村集体经济牵头实施，实行订单农业生产、销售模式，增加村民和集体经济收益。                             
依托小市村原小学打造集参观学习、农事研学教培为一体的现场教育点，村集体经济通过研学收取相关服务费，集体经济收入用于村上公益、民生事业等发展。
该项目建成后预计年营收可达50万元，帮助50名群众就近务工增收。</t>
  </si>
  <si>
    <t>本项目依托龙孔镇市级粮油＋生猪种养循环园区核心示范区打造，其中项目1、3、4，项目实施完毕后，由村集体经济合作社经营，旨在壮大该村集体经济，提升园区配套设施，为下一步打造省级现代农业园区夯实基础。项目实施后，将有力带动周边产业，提升龙孔镇粮食供给能力，方便周边800多户、2181名群众提供农机具服务和粮食初加工，极大的巩固市级现代农业园区，同时该园区可提供常年务工岗位300＋，季节性务工200＋，增加周边农户年收入1万元左右，预计为村集体增收30万元，园区年产值1.5亿元。</t>
  </si>
  <si>
    <t>联盟村拟创建为县级和美乡村精品村，养殖场建成后，产权由联盟村股份经济合作社所有，采取招租的形式引进业主，经营权在业主履行承包义务期限内属于业主，收益权：每年业主支付联盟村股份经济合作社不低于财政投入的4%的承包费，同时猪单价在9元每斤以上时，每高1角钱，再分红2元/头给联盟村股份经济合作社。建成后预计每年出栏生猪1000头，为联盟村集体经济每年创收预计4万元；同时吸纳当地务工群众10人，当地务工群众人均务工增收5000余元。</t>
  </si>
  <si>
    <t>（1）粮油姜标准化种植基地示范区建设项目
①新建100亩核心示范区，开展地块整理、地力培肥、绿色防控、配套灌溉设施、作业道等；②改造提升800亩辐射示范区；③姜黄种质资源圃基础设施建设；④新建和加宽核心示范区道路0.8公里。
（2）粮油姜标准化种植基地带动区提升项目
①对原有姜黄种植区实施基础设施补短；②新建3.5米宽道路4.5公里。
（3）姜黄种质资源保护和开发项目
新建姜黄种质资源研学基地，与科研机构合作，开展姜黄新品种选育、老品种提纯复壮、肥效实验、种质资源收集整理与保护等工作。
（4）在种植基地周边就近新建姜黄加工厂1个，占地面积约6亩，新建钢架结构厂房500平方米，新建砖混生产管理用房100平方米，新建仓库150立方米并购置相关设施设备等。</t>
  </si>
  <si>
    <t>通过该项目的实施，选育姜黄新品种，保护本地姜黄种质资源，提高姜黄的产量和品质，促进群众持续增收致富，吸引更多脱贫户、监测户发展姜黄，激发群众种植热情；同时有利于姜黄道地中药材种质资源的保护，提高犍为姜黄的知名度、美誉度，促进粮油姜产业高质量发展。
梧桐村股份经济合作社新建姜黄加工厂，加工厂建成后产权归梧桐村股份经济合作社所有。厂房引进业主经营，每年按投入3%-5%收取租金，每年租金10万元，同时提供40个就业岗位，解决就近务工问题，带动全镇新发展姜黄1000余亩。</t>
  </si>
  <si>
    <t>姜黄基地扩面土地整理面积20亩并配套护坡，新建1米产业道路150米，新建沟渠400米，配套涵管等水利设施。</t>
  </si>
  <si>
    <t>1.有效带动粮油姜产业发展壮大，带动周边农户发展姜黄产业，预计带动周边发展姜黄2000亩，直接增加农民收入40万元；2.姜黄基地建成后可带动周边群众务工，提供务工岗位30余个，增加农民务工收入每年约50余万元。</t>
  </si>
  <si>
    <t>孝姑镇新塘村易地扶贫搬迁产业园区配套基础设施项目</t>
  </si>
  <si>
    <t>该项目由新塘村股份经济合作社牵头实施，村集体股分占比70%，选定第三方管理者占比30%。由村集体牵头流转一般耕地130余亩进行打造姜黄种植示范基地。选定第三方牵头进行管理，配套基础设施，该基地建成后预计年总产值达60余万元。可解决易地扶贫搬迁安置点及周边农户剩余劳动力务工30余人，人均增加收入6000余元，带动农户增加发展姜黄种植800余亩。基地投运后，70%收益转入集体经济统一管理，其中50%的收益用于新塘村易地扶贫搬迁安置点公益性支出，50%新塘村集体公益金留存用于村集体经济发展、公益事业等。</t>
  </si>
  <si>
    <t>硬化产业道约2公里，宽4.5米，厚0.2米</t>
  </si>
  <si>
    <t>该道路修建后可作为姜黄产业生产道，带动姜黄发展300余亩，改善群众生产生活条件，受益群众102户350人，脱贫户30户120人</t>
  </si>
  <si>
    <t xml:space="preserve">康乐村   熊马村
金鼓村
四联村
黄桷场村
</t>
  </si>
  <si>
    <t>一是建成后可新增肉兔年产能100万只，可有力推动肉兔养殖规模不断扩大，确保兔粮油现代农业园区提档升级，逐步向全国第一迈进。                                              二是可有力拉动村集体经济发展。养殖小区设施用地由村集体经济组织申请提供，小区由衔接资金覆盖，产权确定在村集体经济组织名下。受益不低于按衔接资金投入额度的4%。三是促进群众增收。养殖小区可稳定促进养殖户增收300万元左右。
四、为建立健全新型农村集体经济收入分配机制，收益的50%用于正常运营投入，20%用于脱贫户、监测户等低收入群体帮扶和分红，30%用于村级公益事业发展。</t>
  </si>
  <si>
    <t>该项目由光辉村股份经济合作社牵头实施，采用合作社经营模式，按每亩纯收益0.25万元计算，预计村集体纯收益约15万元每年，2026年以后蓝莓盛产，纯收益可增至20万元每年，预计带动100名脱贫（监测）人口和群众到园区务工，实现人均年增收1000元左右。</t>
  </si>
  <si>
    <t>五一村有集体果园约200亩，受“8·18”洪灾影响，果园土壤被冲毁，一直未能找到合适的项目业主承包，今年10月，与恒实城市发展有限公司初步达成协议，拟将果园改造为有机蔬菜示范园，分拣中心作为该项目重要组成部分，不仅可以强化村企合作，还能覆盖周边水果萝卜等蔬菜大户，增强联农带农效益，受益群众1470余户，其中脱贫户61户176人。</t>
  </si>
  <si>
    <t>该项目由沙湾村股份经济合作社实施管理，生产厂房及生产线建成后整体出租给社会业主进行生产经营，签订合作协议，收取固定年租金约10-15万元，镇政府加强监督，确保合约正常履行。该项目建成可解决周边农户务工20余人，带动沙湾村、八一村、红久村约800户农户种植甘蔗创收。项目所有权归村集体所有，经营权和收益权归经营业主所有，每年交付的固定租金为集体收益归沙湾村集体所有，主要作为全村公益事业金（包括基础设施改造提升和民生保障）。</t>
  </si>
  <si>
    <t>附件1-4</t>
  </si>
  <si>
    <t>犍为县2025年财政衔接推进乡村振兴资金小型公益性基础设施类项目计划投资表</t>
  </si>
  <si>
    <t>项目类型</t>
  </si>
  <si>
    <t>实施单位</t>
  </si>
  <si>
    <t>受益情况</t>
  </si>
  <si>
    <t>农户（户）</t>
  </si>
  <si>
    <t>农户（人）</t>
  </si>
  <si>
    <t>脱贫户（户）</t>
  </si>
  <si>
    <t>脱贫户（人）</t>
  </si>
  <si>
    <t>1.整治山坪塘2口；2.维修加固石河堰6个，3，建设蓄水池1个40m立方米。</t>
  </si>
  <si>
    <t>附件1-5</t>
  </si>
  <si>
    <t>犍为县2025年财政衔接推进乡村振兴资金项目绩效目标批复表</t>
  </si>
  <si>
    <t>绩效目标</t>
  </si>
  <si>
    <t>1.覆盖全县15个镇163个行政村，4517户13078人脱贫（监测）对象计划发展种植业1739.2亩，养殖业178547头（只）；2.项目验收合格率100%；3.户均补助上限0.5万元/年；4.通过发展产业预计人均增收2500余元；5.受益脱贫（监测）人口满意度95%。</t>
  </si>
  <si>
    <t>1.参考2024年秋季雨露计划补助资金发放情况，预计补助220万元；2.接受补助的学生中脱贫户（监测）子女占比100%；3.资金发放率100%；4.脱贫户（监测）子女生均资助标准3000元/学年；5.脱贫户（监测）家庭学生1300余人；6.受助学生满意度100%；7.受助学生家长满意度100%。</t>
  </si>
  <si>
    <t>1.对脱贫户（监测）跨区域务工就业，给予一次性补贴，预计补助270万元；2.资金发放率100%；3.省外连续务工3-5个月每人补助800元/年；省外连续务工6个月以上补助1200元/年；县外省内连续务工3-5个月每人补助200元/年；县外省内连续务工6个月以上每人补助400元/年；4.受益脱贫户（监测）满意度100%。</t>
  </si>
  <si>
    <t>1.实施2025年乡村公益性就业帮扶，积极吸纳安排脱贫户（监测）公益性性岗位，实现就近就地务工，给予公益性岗位补贴，计划补助405万元；2.资金发放率100%；3.补助标准500元/人.月；4.预计吸纳脱贫户（监测）625人；5.受益脱贫户（监测）满意度100%。</t>
  </si>
  <si>
    <t>1.脱贫户获得贷款金额上限5万元；2.参考2024年第四季度贴息情况，预计2025年全面贴息56万元；3.受益脱贫户数339户；4.受益脱贫户满意度95%。</t>
  </si>
  <si>
    <t>1.贴息户数962户；集中安置点脱贫人口2672人；2.完成率100%；3.完成项目及时率100%；4.受益脱贫户962户；5.受益脱贫户满意度95%。</t>
  </si>
  <si>
    <t>1.用于财政衔接资金项目前期规划设计、评审、招标、工程项目监理以及与项目相关的支出解决计划投入100万元；2.项目（工程）验收合格率100%；3.项目（工程）完成及时率100%；4.受益脱贫人口满意度90%。</t>
  </si>
  <si>
    <t>1.解决往年已实施未结算衔接资金项目缺口，计划投入6342.16万元；2.项目（工程）验收合格率100%；3.项目（工程）完成及时率100%；4.受益脱贫人口满意度90%。</t>
  </si>
  <si>
    <t>1.新建道路约1.5千米，土地整理100亩并配套3千米机耕道设施，宽2.5米宽；2.集体经济发展栀子花、茉莉花产业，建设苗圃基地；3.新建提灌站1座并配套相关设施设备，4.开展和美乡村“芬芳经济”产业园及周边配套建设和人居环境整治；5.项目（工程）验收合格率100%；6.项目（工程）完成及时率100%；7.计划投入550万元；8.受益脱贫人口满意度90%。</t>
  </si>
  <si>
    <t>1.采购花茶加工和新茶饮系列设施设备；2.项目（工程）验收合格率100%；3.项目（工程）完成及时率100%；4.计划投入450万元；5.壮大村集体经济发展，增加村集体经济收入约27万元每年；6.吸纳周边群众务工100余人；7.受益脱贫人口满意度90%。</t>
  </si>
  <si>
    <t>1.建设产业路200米，生产用房30平方米；2.上山作业道1600米，新建沟渠1000米；3.维修改造拱桥2处，茶花交易点5个，4个鲜叶转运站；4.项目（工程）验收合格率100%；5.项目（工程）完成及时率100%；6.计划投入200万元；7.吸纳周边群众务工150余人；8.受益脱贫人口满意度90%。</t>
  </si>
  <si>
    <t>1.硬化产业道约4公里；2.项目（工程）验收合格率100%；3.项目（工程）完成及时率100%；4.计划投入210万元；受益农户1200余户，2560人（其中脱贫户130户，289人）；5.吸纳周边群众务工200余人，人均增收约5000余元；6.参照以工代赈方式组织实施，预计发放劳务报酬31.5万元；6.受益脱贫人口满意度90%。</t>
  </si>
  <si>
    <t>1.新建钢架结构泡菜厂房1个；2.项目（工程）验收合格率100%；3.项目（工程）完成及时率100%；4.计划投入210万元；受益农户1200余户，2560人（其中脱贫户130户，289人）；5.吸纳周边群众务工200余人，人均增收约5000余元；6.受益脱贫人口满意度90%。</t>
  </si>
  <si>
    <t>1.新建农事服务中心1个约1000平米，购置育秧机等，并配套完善相关附属设施，建设粮油试验田。开展粮油园区及周边和美乡村配套基础设施建设和人居环境整治；2.项目（工程）验收合格率100%；3.计划投入515万元；4.项目（工程）完成及时率100%；5.吸纳周边群众务工200余人，人均增收约6000余元；5.受益脱贫人口满意度90%。</t>
  </si>
  <si>
    <t>1.二龙村：实施排灌沟改建安装管道约3000米。实施土地整理约100亩，
大同村、二龙村：对部分破损路面进行修复（含堡坎）约4500平方米；2.项目（工程）验收合格率100%；3.项目（工程）完成及时率100%；4.计划投入190万元；5.受益脱贫人口满意度90%。</t>
  </si>
  <si>
    <t xml:space="preserve">改（扩）建菜籽油加工服务中心1座，约400平方米。其中主要包括：扩建加工生产服务区，改建原料库，机械设备存放库等。
</t>
  </si>
  <si>
    <t>1.改（扩）建菜籽油加工服务中心1座，约400平方米；2.项目（工程）验收合格率100%；3.项目（工程）完成及时率100%；4.计划投入80万元；5.预计增加村集体经济收入3.2万元；5.受益脱贫人口满意度90%。</t>
  </si>
  <si>
    <t>1.长沙村：新建烘干生产线，并配套相关设施设备；竹根村：道路加宽约2.8公里，新建提灌站1座，并配套相关设施设备，新建道路约1.3公里；2.项目（工程）验收合格率100%；5.项目（工程）验收合格率100%；6.项目（工程）完成及时率100%；7.财政计划投入200万元；8.受益脱贫人口满意度90%。</t>
  </si>
  <si>
    <t>1.硬化天平村产业路约2.5公里，2.计划投入150万元。3.项目（工程）验收合格率100%；4.项目（工程）完成及时率100%；5.受益农户1032户2365（其中脱贫户348户，932人）；6.参照以工代赈方式组织实施，预计发放劳务报酬22.5万元；7.受益脱贫人口满意度90%。</t>
  </si>
  <si>
    <t>1.依托“中国好粮油”优质有机、富硒水稻基地，大力宣传推广“梁家山香米”“富硒大米”等品牌；2.依托闲置硝水村小学场地建设砖混结构农事服务中心1个；3.项目（工程）验收合格率100%；4.项目（工程）完成及时率100%；5.计划投入270万元；6.预计增加村集体经济收入10万元；7.受益农户562户1034（其中脱贫户198户，567人）；8.受益脱贫人口满意度90%。</t>
  </si>
  <si>
    <t>1.依托小市村原小学校建设一个水稻、水果技术服务中心； 2.依托小市村原小学校新建农事研学基地；3.项目（工程）验收合格率100%；4.项目（工程）完成及时率100%；5.计划投入150万元；6.预计年营收50万元，解决50人就近务工；7.受益脱贫人口满意度90%。</t>
  </si>
  <si>
    <t>1.龙华村智慧农业中心电商带货连线路硬化200米及堡坎完善；2.新建粮油园区钢架结构大米加工厂1个约1300平方米，配套完善砖混结构生产管理用房1个约100平方米及其附属设施；3.项目（工程）验收合格率100%；4.项目（工程）完成及时率100%；5.计划投入400万元；5.增加村集体经济收入约30万元；6.解决300人就近务工；7.受益脱贫人口满意度90%。</t>
  </si>
  <si>
    <t>1.新建联盟村股份经济合作社养猪场1个，砖混结构约800平方米；2.项目（工程）验收合格率100%；3.项目（工程）完成及时率100%；4.计划投入100万元；5.增加村集体经济收入约4万元；6.解决10人就近务工；7.受益脱贫人口满意度90%。</t>
  </si>
  <si>
    <t>1.粮油姜标准化种植基地示范区建设项目；2.粮油姜标准化种植基地带动区提升项目；3.姜黄种质资源保护和开发项目；4.在种植基地周边就近新建姜黄加工厂1个；5.项目（工程）验收合格率100%；6.项目（工程）完成及时率100%；7.计划投入500万元；8.增加村集体经济收入约10万元；9.解决40人就近务工；10.受益脱贫人口满意度90%。</t>
  </si>
  <si>
    <t>1.姜黄基地扩面土地整理面积20亩并配套护坡，新建1m产业道路150米，新建沟渠400米，配套涵管等水利设施；2.项目（工程）验收合格率100%；3.项目（工程）完成及时率100%；4.计划投入100万元；5.带动群众产业发展2000亩；6.受益脱贫人口满意度90%。</t>
  </si>
  <si>
    <t>1.在新塘村打造姜黄种植示范基地，约130余亩，并配套产业路、灌溉、生产用房等基础设施；2.项目（工程）验收合格率100%；3.项目（工程）完成及时率100%；4.计划投入216万元；7.受益脱贫人口满意度90%。</t>
  </si>
  <si>
    <t>1.硬化产业道约2公里；2.项目（工程）验收合格率100%；3.项目（工程）完成及时率100%；4.计划投入130万元；5.受益农户102户350（其中脱贫户120人）；6.参照以工代赈方式组织实施，增加务工收入约19.5万元；7.受益脱贫人口满意度90%。</t>
  </si>
  <si>
    <t>1.实施舞雩镇、定文镇、九井镇、玉屏镇粮油兔基础补短提升项目；2.项目（工程）验收合格率100%；3.项目（工程）完成及时率100%；4.计划投入194万元；5.受益脱贫人口满意度90%。</t>
  </si>
  <si>
    <t>1.拟在光辉村建立60余亩光辉村蓝莓产业园区；2.项目（工程）验收合格率100%；3.项目（工程）完成及时率100%；4.计划投入150万元；5.增加村集体经济收入约15万元；6.解决100人就近务工；7.受益脱贫人口满意度90%。</t>
  </si>
  <si>
    <t>1.项目总占地300平方米（包含清洗池、分拣房、仓库等），配套三项电力等相关设施等；2.项目（工程）验收合格率100%；3.项目（工程）完成及时率100%；4.计划投入150万元；5.受益脱贫人口满意度90%。</t>
  </si>
  <si>
    <t>1.在沙湾村建设钢架结构红糖加工厂1个约1200平方米并配套相关设施设备；2.项目（工程）验收合格率100%；3.项目（工程）完成及时率100%；4.计划投入150万元；5.增加村集体经济收入约15万元；6.解决20人就近务工；7.受益脱贫人口满意度90%。</t>
  </si>
  <si>
    <t>1.对我县拟建成宜居宜业和美乡村18个开展规划服务；2.项目（工程）验收合格率100%；3.项目（工程）完成及时率100%；4.计划投入200万元；5.受益脱贫人口满意度90%。</t>
  </si>
  <si>
    <t>1.2025年对我县约500批次农产品样品进行检测；2.项目（工程）验收合格率100%；3.项目（工程）完成及时率100%；4.计划投入15万元；5.受益脱贫人口满意度90%。</t>
  </si>
  <si>
    <t>1.实施犍为县第二轮土地承包到期后再延长30年试点工作及产权交易市场平台建设项目；2.项目（工程）验收合格率100%；3.项目（工程）完成及时率100%；4.计划投入43万元；5.受益脱贫人口满意度90%。</t>
  </si>
  <si>
    <t>1.对我县粮油、花、茶、姜、兔等特色产业开展技术服务、品牌打造并进行相关宣传推广活动，擦亮“犍为茉莉茶”等招牌；2.项目（工程）验收合格率100%；3.项目（工程）完成及时率100%；4.计划投入150万元；5.受益脱贫人口满意度90%。</t>
  </si>
  <si>
    <t>1.1.整治山坪塘2口，维修加固石河堰6个，建设蓄水池1个40立方米；2.项目（工程）验收合格率100%；3.项目（工程）完成及时率100%；4.计划投入26万元；5.受益脱贫人口满意度90%。</t>
  </si>
  <si>
    <t xml:space="preserve">新建提灌站2个并配套相关设施设备（含电力设施）   
</t>
  </si>
  <si>
    <t>1.新建提灌站2个并配套相关设施设备（含电力设施）；2.项目（工程）验收合格率100%；3.项目（工程）完成及时率100%；4.计划投入112万元；5.受益脱贫人口满意度90%。</t>
  </si>
  <si>
    <t>1.道路加宽约6.5公里；道路硬化约1.1公里；2.项目（工程）验收合格率100%；3.项目（工程）完成及时率100%；4.计划投入125万元；5.受益农户6514户18857人，其中脱贫户125人；6.参照以工代赈方式组织实施，预计发放劳务报酬18.75万元；7.受益脱贫人口满意度90%。</t>
  </si>
  <si>
    <t>1.对中华茉莉谷龙门村整治修复产业路约55米（含堡坎），并安装部分波形护栏；2.项目（工程）验收合格率100%；3.项目（工程）完成及时率100%；4.计划投入30万元；5.受益脱贫人口满意度90%。</t>
  </si>
  <si>
    <t>附件1-6</t>
  </si>
  <si>
    <t>项目支出绩效目标表</t>
  </si>
  <si>
    <t>（2025年度）</t>
  </si>
  <si>
    <t>主管部门</t>
  </si>
  <si>
    <t>犍为县农业农村局</t>
  </si>
  <si>
    <t>预算单位</t>
  </si>
  <si>
    <t>犍为县2024年政衔接推进乡村振兴资金项目实施方案</t>
  </si>
  <si>
    <t>民生事业类□√</t>
  </si>
  <si>
    <t>产业基础类□√</t>
  </si>
  <si>
    <t>政务专项类□</t>
  </si>
  <si>
    <t>项目概况</t>
  </si>
  <si>
    <t>中长期规划（名称、文号，仅指常年项目）</t>
  </si>
  <si>
    <t>深入贯彻落实国家、省、是关于实现巩固拓展脱贫攻坚成果同乡村振兴有效衔接的意见文件精神，聚焦我县巩固脱贫成果，壮大特色优势主导产业，按照国家关于过渡期内财政投入总体稳定要求，持续安排项目资金，通过到户产业发展，实现脱贫户（监测户）增产增收；通过培育和壮大特色优势产业、补齐产业发展基础设施、附属设施及流通设施短板，努力打造“一片区、一主业、一特色”，通过持续改善小型公益性基础设施和农村人居生活环境，提升脱贫群众生产生活质量，通过易地扶贫搬迁集中安置点后续扶持，改善搬迁群众生产生活质量，提升搬迁群众幸福感和获得感，助力全县乡村振兴。</t>
  </si>
  <si>
    <t>资金管理办法（名称、文号）</t>
  </si>
  <si>
    <t>《中央和省级财政衔接推进乡村振兴补助资金管理办法》（川财农〔2021〕36号）《乐山市市级财政衔接推进乡村振兴补助资金管理办法》（乐市财政农〔2024〕54号）《犍为县县级财政衔接推进乡村振兴补助资金管理办法》（犍财政农〔2021〕19号）</t>
  </si>
  <si>
    <t>绩效分配方式</t>
  </si>
  <si>
    <t>因素法□</t>
  </si>
  <si>
    <t>项目法□</t>
  </si>
  <si>
    <r>
      <rPr>
        <sz val="9"/>
        <rFont val="宋体"/>
        <charset val="134"/>
      </rPr>
      <t>据实据效</t>
    </r>
    <r>
      <rPr>
        <sz val="9"/>
        <rFont val="Wingdings 2"/>
        <charset val="2"/>
      </rPr>
      <t>R</t>
    </r>
  </si>
  <si>
    <t>因素法和项目法相结合□</t>
  </si>
  <si>
    <t>立项依据</t>
  </si>
  <si>
    <t>按照中共犍为县委农村工作领导小组2024年第3次会议审议通过，按照“四到县”和“四个不摘”原则，重点突出“五个优先”（政策保障优先、示范创建优先、园区提升补短优先、要素保障齐全优先、镇村干部积极性高优先），结合我县工作实际，制定了《犍为县2025年财政衔接推进乡村振兴资金项目实施方案》</t>
  </si>
  <si>
    <t>申报（补助）条件</t>
  </si>
  <si>
    <t>用于我县培育和壮大地方特色优势产业，推进农产品田头市场建设，配套完善农产品加工、仓储、保鲜、烘干、冷链物流等设施，补齐必要的农村人居环境整治、易地扶贫搬迁集中安置点后续扶持和小型公益性基础设施建设短板，持续稳定增收到户类项目</t>
  </si>
  <si>
    <t>项目起止年限</t>
  </si>
  <si>
    <t>从</t>
  </si>
  <si>
    <t>到</t>
  </si>
  <si>
    <t>止</t>
  </si>
  <si>
    <t>项目资金（万元）</t>
  </si>
  <si>
    <t>中长期资金总额：</t>
  </si>
  <si>
    <t>年度资金总额：</t>
  </si>
  <si>
    <t>15941.95万元</t>
  </si>
  <si>
    <t xml:space="preserve">     其中：财政拨款</t>
  </si>
  <si>
    <t>14604.05万元</t>
  </si>
  <si>
    <t xml:space="preserve">           其他资金</t>
  </si>
  <si>
    <t>1337.9万元</t>
  </si>
  <si>
    <t xml:space="preserve">
总体
目标</t>
  </si>
  <si>
    <t>中长期目标</t>
  </si>
  <si>
    <t>年度目标</t>
  </si>
  <si>
    <t>结合我县巩固拓展脱贫成果与乡村振兴有效衔接工作实际，按照国家关于过渡期内财政投入总体稳定要求，持续安排项目资金，通过到户产业发展，实现脱贫户（监测户）增产增收；通过培育和壮大特色优势产业、补齐产业发展基础设施、附属设施及流通设施短板，努力打造“一片区、一主业、一特色”，通过持续改善小型公益性基础设施和农村人居生活环境，提升脱贫群众生产生活质量，助力全县乡村振兴。</t>
  </si>
  <si>
    <t>绩
效
指
标</t>
  </si>
  <si>
    <t>一级指标</t>
  </si>
  <si>
    <t>二级指标</t>
  </si>
  <si>
    <t>三级指标</t>
  </si>
  <si>
    <t>指标值（包含数字及文字描述）</t>
  </si>
  <si>
    <t>项目完成</t>
  </si>
  <si>
    <t>数量指标</t>
  </si>
  <si>
    <t>指标1：</t>
  </si>
  <si>
    <t>指标1：上级考核刚性任务</t>
  </si>
  <si>
    <t>1.到户项目：到户发展种植业计划发展种植业1739.2亩，养殖业年出栏畜禽178547头（只）。
2.实施2025年扶贫小额信贷贴息及易地扶贫搬迁贴息项目。
3.实施雨露计划补助项目。
4.2025年脱贫（监测）对象跨区域务工就业一次性交通补助项目。
5.2025年脱贫（监测）对象乡村公益性岗位补贴项目。
7.往年已实施未结算衔接资金项目缺口。
8.项目管理费。</t>
  </si>
  <si>
    <t>指标2：</t>
  </si>
  <si>
    <t>指标2：产业园区补短提升项目</t>
  </si>
  <si>
    <t xml:space="preserve">1.清溪镇盐坪村茶花配套基础设施建设项目。
2.清溪镇盐坪村、灌引村、伯乐村花茶加工和新茶饮生产设备采购项目。
3.定文镇方井村“水上茶园”改造提升项目。
4.石溪镇欧标茶产业道建设项目。
5.石溪镇大坪村集体经济泡菜基地基础设施配套项目。
6.罗城镇粮油现代农业园区新建农事服务中心项目。
7.罗城镇粮油现代农业园区基础设施改造提升项目。
8.舞雩镇基地康乐村集体股份经济合作社榨油坊升级打造项目 。
9.“天府粮仓”玉屏镇粮油现代农业园区补短提升项目。
10.“中国好粮油”双溪基地2025年基础设施补短提升项目。
</t>
  </si>
  <si>
    <t>指标3：</t>
  </si>
  <si>
    <t>11.双溪镇梁家山有机水稻补短提升项目。
12.双溪镇小市村粮油果蔬示范基地基础配套项目。
13.龙孔镇粮油＋生猪种养循环园区配套设施提升项目。
14.石溪镇联盟村养殖场建设项目。
15.“中国姜黄之乡”园区标准化建设项目。
16.犍为县粮油姜现代农业园区九井基地补短提升项目。
17.新塘村易地扶贫搬迁产业园区配套基础设施项目。
18.新塘村易地扶贫搬迁产业园区配套基础设施项目。
19.铁炉镇农荣村姜黄产业基地道路提升项目。
20.粮油兔现代农业产业园区补短提升项目。
21.嘉阳小火车农旅融合蓝莓产业园项目。
22.铁炉镇五一村有机蔬菜分拣中心。
23.孝姑镇沙湾村古法红糖加工厂项目。</t>
  </si>
  <si>
    <t>指标4：</t>
  </si>
  <si>
    <t>指标6：和美乡村建设类项目</t>
  </si>
  <si>
    <t xml:space="preserve">1.犍为县2025年乡村规划编制项目。
2.农产品质量安全监测项目。
3.犍为县第二轮土地承包到期后再延长30年试点工作及产权交易市场平台建设项目。
4.犍为县2025年农业品牌打造提升项目。
5.玉津镇新貌村粮油基地水利设施补短项目。
6.罗城镇粮油基地塘湾村提灌站建设项目。
7.寿保镇粮油基地基础设施补短提升项目。
8.中华茉莉谷龙门村道路维护整治项目
</t>
  </si>
  <si>
    <t>质量指标</t>
  </si>
  <si>
    <t>验收合格率</t>
  </si>
  <si>
    <r>
      <rPr>
        <sz val="9"/>
        <rFont val="宋体"/>
        <charset val="134"/>
      </rPr>
      <t>验收合格、质量得标</t>
    </r>
    <r>
      <rPr>
        <sz val="9"/>
        <rFont val="SimSun"/>
        <charset val="134"/>
      </rPr>
      <t>≧</t>
    </r>
    <r>
      <rPr>
        <sz val="9"/>
        <rFont val="宋体"/>
        <charset val="134"/>
      </rPr>
      <t>95%</t>
    </r>
  </si>
  <si>
    <t>时效指标</t>
  </si>
  <si>
    <t>完成时间</t>
  </si>
  <si>
    <t>2025年12月前完成</t>
  </si>
  <si>
    <t>成本指标</t>
  </si>
  <si>
    <t>8323.05万元</t>
  </si>
  <si>
    <t>5205万元</t>
  </si>
  <si>
    <t>指标3：和美乡村补短提升项目</t>
  </si>
  <si>
    <t>701万元</t>
  </si>
  <si>
    <t>预算执行率</t>
  </si>
  <si>
    <t>指标1：预算执行100%</t>
  </si>
  <si>
    <t>严格按照建设内容依法依规组织实施</t>
  </si>
  <si>
    <t>经济效益
指标</t>
  </si>
  <si>
    <t>指标1：经济效益</t>
  </si>
  <si>
    <t>全县4517户通过发展畜禽养殖及当年投产见效的种植业项目2025年预计人均增收约2500余元。其余项目实施后，将极大改善项目实施区域生产生活条件，方便群众生产生活，补齐产业发展基础设施及其附属设施短板，培育壮大地方特色优势产业，提升产业发展实施区域农业生产能力，壮大村集体经济，增加村集体经济收入，带动群众致富增收。</t>
  </si>
  <si>
    <t>社会效益
指标</t>
  </si>
  <si>
    <t>指标2：社会效益</t>
  </si>
  <si>
    <t>通过合理使用财政衔接资金，培育壮大特色优势产业，持续扶持脱贫群众发展产业、补齐农村产业发展基础设施、附属设施、易地扶贫搬迁集中安置点后续扶持和小型公益性基础设施短板，增强村集体经济组织示范带动作用，促进村级集体经济发展，确保脱贫群众稳定增收。</t>
  </si>
  <si>
    <t>满意度指标</t>
  </si>
  <si>
    <t>群众对象满意度</t>
  </si>
  <si>
    <t>群众满意度≥90%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</si>
</sst>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48">
    <font>
      <sz val="11"/>
      <color theme="1"/>
      <name val="宋体"/>
      <charset val="134"/>
      <scheme val="minor"/>
    </font>
    <font>
      <sz val="11"/>
      <name val="Calibri"/>
      <charset val="0"/>
    </font>
    <font>
      <sz val="8"/>
      <name val="Calibri"/>
      <charset val="0"/>
    </font>
    <font>
      <sz val="12"/>
      <name val="黑体"/>
      <charset val="134"/>
    </font>
    <font>
      <sz val="22"/>
      <name val="方正小标宋简体"/>
      <charset val="134"/>
    </font>
    <font>
      <sz val="10"/>
      <color indexed="8"/>
      <name val="黑体"/>
      <charset val="134"/>
    </font>
    <font>
      <sz val="11"/>
      <name val="黑体"/>
      <charset val="134"/>
    </font>
    <font>
      <sz val="10"/>
      <name val="宋体"/>
      <charset val="134"/>
    </font>
    <font>
      <sz val="10"/>
      <name val="黑体"/>
      <charset val="134"/>
    </font>
    <font>
      <sz val="9"/>
      <name val="宋体"/>
      <charset val="134"/>
    </font>
    <font>
      <sz val="12"/>
      <name val="宋体"/>
      <charset val="134"/>
    </font>
    <font>
      <sz val="14"/>
      <color theme="1"/>
      <name val="黑体"/>
      <charset val="134"/>
    </font>
    <font>
      <sz val="10"/>
      <color theme="1"/>
      <name val="Arial"/>
      <charset val="0"/>
    </font>
    <font>
      <sz val="20"/>
      <color theme="1"/>
      <name val="方正小标宋简体"/>
      <charset val="134"/>
    </font>
    <font>
      <sz val="11"/>
      <color theme="1"/>
      <name val="黑体"/>
      <charset val="134"/>
    </font>
    <font>
      <sz val="11"/>
      <color theme="1"/>
      <name val="宋体"/>
      <charset val="134"/>
    </font>
    <font>
      <sz val="11"/>
      <name val="宋体"/>
      <charset val="134"/>
    </font>
    <font>
      <sz val="11"/>
      <color theme="1"/>
      <name val="宋体"/>
      <charset val="134"/>
      <scheme val="major"/>
    </font>
    <font>
      <sz val="14"/>
      <color theme="1"/>
      <name val="宋体"/>
      <charset val="134"/>
      <scheme val="minor"/>
    </font>
    <font>
      <sz val="18"/>
      <color theme="1"/>
      <name val="方正小标宋简体"/>
      <charset val="134"/>
    </font>
    <font>
      <sz val="11"/>
      <name val="宋体"/>
      <charset val="134"/>
      <scheme val="minor"/>
    </font>
    <font>
      <sz val="12"/>
      <color theme="1"/>
      <name val="黑体"/>
      <charset val="134"/>
    </font>
    <font>
      <sz val="11"/>
      <name val="宋体"/>
      <charset val="134"/>
      <scheme val="major"/>
    </font>
    <font>
      <sz val="22"/>
      <color theme="1"/>
      <name val="方正小标宋简体"/>
      <charset val="134"/>
    </font>
    <font>
      <sz val="12"/>
      <color theme="1"/>
      <name val="宋体"/>
      <charset val="134"/>
    </font>
    <font>
      <sz val="12"/>
      <color theme="1"/>
      <name val="宋体"/>
      <charset val="134"/>
      <scheme val="minor"/>
    </font>
    <font>
      <sz val="12"/>
      <color theme="1"/>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宋体"/>
      <charset val="134"/>
      <scheme val="minor"/>
    </font>
    <font>
      <sz val="9"/>
      <name val="Wingdings 2"/>
      <charset val="2"/>
    </font>
    <font>
      <sz val="9"/>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4" borderId="11" applyNumberFormat="0" applyAlignment="0" applyProtection="0">
      <alignment vertical="center"/>
    </xf>
    <xf numFmtId="0" fontId="36" fillId="5" borderId="12" applyNumberFormat="0" applyAlignment="0" applyProtection="0">
      <alignment vertical="center"/>
    </xf>
    <xf numFmtId="0" fontId="37" fillId="5" borderId="11" applyNumberFormat="0" applyAlignment="0" applyProtection="0">
      <alignment vertical="center"/>
    </xf>
    <xf numFmtId="0" fontId="38" fillId="6"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44"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45" fillId="0" borderId="0">
      <alignment vertical="center"/>
    </xf>
    <xf numFmtId="0" fontId="10" fillId="0" borderId="0">
      <protection locked="0"/>
    </xf>
    <xf numFmtId="0" fontId="10" fillId="0" borderId="0">
      <alignment vertical="center"/>
    </xf>
  </cellStyleXfs>
  <cellXfs count="14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55" applyFont="1" applyFill="1" applyBorder="1" applyAlignment="1">
      <alignment horizontal="left" vertical="center"/>
    </xf>
    <xf numFmtId="0" fontId="4" fillId="0" borderId="0" xfId="55" applyFont="1" applyFill="1" applyBorder="1" applyAlignment="1">
      <alignment horizontal="center" vertical="center" wrapText="1"/>
    </xf>
    <xf numFmtId="0" fontId="5" fillId="0" borderId="0" xfId="55"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0" fontId="7" fillId="0" borderId="1" xfId="55" applyFont="1" applyFill="1" applyBorder="1" applyAlignment="1">
      <alignment horizontal="center" vertical="center" wrapText="1"/>
    </xf>
    <xf numFmtId="0" fontId="8" fillId="0" borderId="1" xfId="55" applyFont="1" applyFill="1" applyBorder="1" applyAlignment="1">
      <alignment horizontal="center" vertical="center" wrapText="1"/>
    </xf>
    <xf numFmtId="0" fontId="9" fillId="0" borderId="1" xfId="55" applyFont="1" applyFill="1" applyBorder="1" applyAlignment="1">
      <alignment horizontal="center" vertical="center" wrapText="1"/>
    </xf>
    <xf numFmtId="0" fontId="9" fillId="0" borderId="1" xfId="55" applyFont="1" applyFill="1" applyBorder="1" applyAlignment="1">
      <alignment horizontal="left" vertical="center" wrapText="1"/>
    </xf>
    <xf numFmtId="57" fontId="9" fillId="0" borderId="1" xfId="55" applyNumberFormat="1" applyFont="1" applyFill="1" applyBorder="1" applyAlignment="1">
      <alignment horizontal="center" vertical="center" wrapText="1"/>
    </xf>
    <xf numFmtId="0" fontId="9" fillId="0" borderId="1" xfId="55" applyFont="1" applyFill="1" applyBorder="1" applyAlignment="1">
      <alignment vertical="center" wrapText="1"/>
    </xf>
    <xf numFmtId="0" fontId="7" fillId="0" borderId="1" xfId="55" applyFont="1" applyFill="1" applyBorder="1" applyAlignment="1">
      <alignment horizontal="left" vertical="center" wrapText="1"/>
    </xf>
    <xf numFmtId="0" fontId="8" fillId="0" borderId="1" xfId="55" applyFont="1" applyFill="1" applyBorder="1" applyAlignment="1">
      <alignment vertical="center" wrapText="1"/>
    </xf>
    <xf numFmtId="0" fontId="0" fillId="0" borderId="1" xfId="0" applyFill="1" applyBorder="1" applyAlignment="1">
      <alignment horizontal="center" vertical="center" wrapText="1"/>
    </xf>
    <xf numFmtId="0" fontId="9" fillId="0" borderId="2" xfId="55"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1" xfId="0" applyFill="1" applyBorder="1" applyAlignment="1">
      <alignment vertical="center" wrapText="1"/>
    </xf>
    <xf numFmtId="0" fontId="9" fillId="0" borderId="5" xfId="55"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xf>
    <xf numFmtId="0" fontId="9" fillId="0" borderId="4" xfId="0" applyFont="1" applyFill="1" applyBorder="1" applyAlignment="1">
      <alignment vertical="center" wrapText="1"/>
    </xf>
    <xf numFmtId="0" fontId="9" fillId="0" borderId="3" xfId="0" applyFont="1" applyFill="1" applyBorder="1" applyAlignment="1">
      <alignment horizontal="left" vertical="center"/>
    </xf>
    <xf numFmtId="9" fontId="9" fillId="0" borderId="1" xfId="55"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0" xfId="55" applyFill="1" applyBorder="1" applyAlignment="1">
      <alignment vertical="center" wrapText="1"/>
    </xf>
    <xf numFmtId="0" fontId="9" fillId="0" borderId="3" xfId="55" applyFont="1" applyFill="1" applyBorder="1" applyAlignment="1">
      <alignment horizontal="center" vertical="center" wrapText="1"/>
    </xf>
    <xf numFmtId="0" fontId="9" fillId="0" borderId="4" xfId="55"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pplyBorder="1" applyAlignment="1">
      <alignment vertical="center" wrapText="1"/>
    </xf>
    <xf numFmtId="0" fontId="11" fillId="2" borderId="0" xfId="0" applyFont="1" applyFill="1" applyBorder="1" applyAlignment="1">
      <alignment horizontal="left" vertical="center"/>
    </xf>
    <xf numFmtId="0" fontId="12" fillId="2" borderId="0" xfId="0" applyFont="1" applyFill="1" applyBorder="1" applyAlignment="1">
      <alignment wrapText="1"/>
    </xf>
    <xf numFmtId="0" fontId="12" fillId="2" borderId="0" xfId="0" applyFont="1" applyFill="1" applyBorder="1" applyAlignment="1">
      <alignment horizontal="left" wrapText="1"/>
    </xf>
    <xf numFmtId="0" fontId="12" fillId="2" borderId="0" xfId="0" applyFont="1" applyFill="1" applyBorder="1" applyAlignment="1">
      <alignment horizont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2" fillId="2" borderId="0" xfId="0" applyFont="1" applyFill="1" applyBorder="1" applyAlignment="1">
      <alignment horizontal="center"/>
    </xf>
    <xf numFmtId="0" fontId="13" fillId="2" borderId="0" xfId="0" applyFont="1" applyFill="1" applyBorder="1" applyAlignment="1">
      <alignment horizontal="center" vertical="center"/>
    </xf>
    <xf numFmtId="176" fontId="0" fillId="0" borderId="1" xfId="51"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wrapText="1"/>
    </xf>
    <xf numFmtId="0" fontId="0" fillId="0" borderId="0" xfId="0" applyNumberFormat="1" applyFont="1">
      <alignment vertical="center"/>
    </xf>
    <xf numFmtId="0"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18" fillId="0" borderId="0" xfId="0" applyNumberFormat="1" applyFont="1" applyFill="1" applyBorder="1" applyAlignment="1">
      <alignment vertical="center"/>
    </xf>
    <xf numFmtId="0" fontId="19" fillId="0" borderId="0" xfId="0" applyNumberFormat="1" applyFont="1" applyFill="1" applyBorder="1" applyAlignment="1">
      <alignment horizontal="center" vertical="center" wrapText="1"/>
    </xf>
    <xf numFmtId="0" fontId="19" fillId="0" borderId="0"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NumberFormat="1" applyFont="1" applyFill="1" applyBorder="1" applyAlignment="1">
      <alignment horizontal="center" vertical="center"/>
    </xf>
    <xf numFmtId="0" fontId="18" fillId="0" borderId="0" xfId="0" applyNumberFormat="1" applyFont="1" applyBorder="1">
      <alignment vertical="center"/>
    </xf>
    <xf numFmtId="0" fontId="0" fillId="0" borderId="1" xfId="0" applyNumberFormat="1" applyFont="1" applyBorder="1" applyAlignment="1">
      <alignment horizontal="center" vertical="center"/>
    </xf>
    <xf numFmtId="0" fontId="0" fillId="0" borderId="0" xfId="0" applyFill="1">
      <alignment vertical="center"/>
    </xf>
    <xf numFmtId="0" fontId="0" fillId="2" borderId="0" xfId="0" applyFill="1">
      <alignment vertical="center"/>
    </xf>
    <xf numFmtId="0" fontId="0" fillId="2" borderId="0" xfId="0" applyFill="1" applyAlignment="1">
      <alignmen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11"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3" fillId="2" borderId="0" xfId="0" applyNumberFormat="1" applyFont="1" applyFill="1" applyAlignment="1">
      <alignment horizontal="center" vertical="center" wrapText="1"/>
    </xf>
    <xf numFmtId="0" fontId="13" fillId="2" borderId="0" xfId="0" applyNumberFormat="1" applyFont="1" applyFill="1" applyAlignment="1">
      <alignment horizontal="center" vertical="center"/>
    </xf>
    <xf numFmtId="0" fontId="13" fillId="2" borderId="0" xfId="0" applyNumberFormat="1" applyFont="1" applyFill="1" applyAlignment="1">
      <alignment horizontal="left" vertical="center"/>
    </xf>
    <xf numFmtId="0" fontId="21" fillId="2" borderId="1" xfId="0" applyNumberFormat="1"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0" fontId="21" fillId="2" borderId="1" xfId="0" applyNumberFormat="1" applyFont="1" applyFill="1" applyBorder="1" applyAlignment="1">
      <alignment horizontal="left" vertical="center" wrapText="1"/>
    </xf>
    <xf numFmtId="0" fontId="20"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left" vertical="center" wrapText="1"/>
    </xf>
    <xf numFmtId="0" fontId="0" fillId="2" borderId="1" xfId="0" applyFill="1" applyBorder="1" applyAlignment="1">
      <alignment vertical="center" wrapText="1"/>
    </xf>
    <xf numFmtId="0" fontId="16"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0" fillId="2" borderId="1" xfId="0" applyFill="1" applyBorder="1" applyAlignment="1">
      <alignment horizontal="center" vertical="center"/>
    </xf>
    <xf numFmtId="0" fontId="0" fillId="2" borderId="0" xfId="0" applyFill="1" applyAlignment="1">
      <alignment horizontal="center" vertical="center"/>
    </xf>
    <xf numFmtId="0" fontId="15" fillId="2" borderId="1" xfId="50" applyFont="1" applyFill="1" applyBorder="1" applyAlignment="1">
      <alignment horizontal="left" vertical="center" wrapText="1"/>
    </xf>
    <xf numFmtId="0" fontId="0" fillId="2" borderId="1" xfId="0" applyFill="1" applyBorder="1" applyAlignment="1">
      <alignment horizontal="left" vertical="center"/>
    </xf>
    <xf numFmtId="176" fontId="0" fillId="0" borderId="0" xfId="0" applyNumberFormat="1" applyFont="1" applyFill="1" applyBorder="1" applyAlignment="1">
      <alignment vertical="center"/>
    </xf>
    <xf numFmtId="0" fontId="0" fillId="0" borderId="0" xfId="0" applyFont="1">
      <alignment vertical="center"/>
    </xf>
    <xf numFmtId="0" fontId="11" fillId="0" borderId="0" xfId="0" applyFont="1" applyFill="1" applyAlignment="1">
      <alignment horizontal="left" vertical="center"/>
    </xf>
    <xf numFmtId="0" fontId="14" fillId="0" borderId="0" xfId="0" applyFont="1" applyFill="1" applyAlignment="1">
      <alignment horizontal="left" vertical="center"/>
    </xf>
    <xf numFmtId="0" fontId="23" fillId="2" borderId="0" xfId="51" applyFont="1" applyFill="1" applyBorder="1" applyAlignment="1">
      <alignment horizontal="center" vertical="center" wrapText="1"/>
    </xf>
    <xf numFmtId="176" fontId="23" fillId="2" borderId="0" xfId="51" applyNumberFormat="1" applyFont="1" applyFill="1" applyBorder="1" applyAlignment="1">
      <alignment horizontal="center" vertical="center" wrapText="1"/>
    </xf>
    <xf numFmtId="0" fontId="24" fillId="2" borderId="1" xfId="51" applyFont="1" applyFill="1" applyBorder="1" applyAlignment="1">
      <alignment horizontal="center" vertical="center" wrapText="1"/>
    </xf>
    <xf numFmtId="0" fontId="24" fillId="2" borderId="2" xfId="51" applyFont="1" applyFill="1" applyBorder="1" applyAlignment="1">
      <alignment horizontal="center" vertical="center" wrapText="1"/>
    </xf>
    <xf numFmtId="177" fontId="24" fillId="2" borderId="1" xfId="51" applyNumberFormat="1" applyFont="1" applyFill="1" applyBorder="1" applyAlignment="1">
      <alignment horizontal="center" vertical="center" wrapText="1"/>
    </xf>
    <xf numFmtId="176" fontId="24" fillId="2" borderId="1" xfId="51" applyNumberFormat="1" applyFont="1" applyFill="1" applyBorder="1" applyAlignment="1">
      <alignment horizontal="center" vertical="center" wrapText="1"/>
    </xf>
    <xf numFmtId="176" fontId="24" fillId="2" borderId="3" xfId="51" applyNumberFormat="1" applyFont="1" applyFill="1" applyBorder="1" applyAlignment="1">
      <alignment horizontal="center" vertical="center" wrapText="1"/>
    </xf>
    <xf numFmtId="0" fontId="24" fillId="2" borderId="6" xfId="51" applyFont="1" applyFill="1" applyBorder="1" applyAlignment="1">
      <alignment horizontal="center" vertical="center" wrapText="1"/>
    </xf>
    <xf numFmtId="176" fontId="24" fillId="2" borderId="6" xfId="51"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4" fillId="0" borderId="1" xfId="51"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176" fontId="24" fillId="2" borderId="7" xfId="51" applyNumberFormat="1" applyFont="1" applyFill="1" applyBorder="1" applyAlignment="1">
      <alignment horizontal="center" vertical="center" wrapText="1"/>
    </xf>
    <xf numFmtId="176" fontId="24" fillId="0" borderId="6" xfId="51" applyNumberFormat="1" applyFont="1" applyFill="1" applyBorder="1" applyAlignment="1">
      <alignment horizontal="center" vertical="center" wrapText="1"/>
    </xf>
    <xf numFmtId="176" fontId="26" fillId="0" borderId="1" xfId="51"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xf>
    <xf numFmtId="0" fontId="0" fillId="0" borderId="0" xfId="0" applyFont="1" applyFill="1">
      <alignment vertical="center"/>
    </xf>
    <xf numFmtId="0" fontId="11" fillId="0" borderId="0" xfId="0" applyFont="1" applyFill="1" applyBorder="1" applyAlignment="1">
      <alignment horizontal="left" vertical="center"/>
    </xf>
    <xf numFmtId="0" fontId="12" fillId="0" borderId="0" xfId="0" applyFont="1" applyFill="1" applyBorder="1" applyAlignment="1">
      <alignment wrapText="1"/>
    </xf>
    <xf numFmtId="0" fontId="12" fillId="0" borderId="0" xfId="0" applyFont="1" applyFill="1" applyBorder="1" applyAlignment="1">
      <alignment horizontal="left" wrapText="1"/>
    </xf>
    <xf numFmtId="0" fontId="12" fillId="0" borderId="0" xfId="0" applyFont="1" applyFill="1" applyBorder="1" applyAlignment="1">
      <alignment horizontal="center" wrapText="1"/>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0" xfId="0" applyFont="1" applyFill="1" applyBorder="1" applyAlignment="1">
      <alignment horizontal="center"/>
    </xf>
    <xf numFmtId="0" fontId="0" fillId="0" borderId="1" xfId="0" applyFont="1" applyFill="1" applyBorder="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10" xfId="50"/>
    <cellStyle name="常规 127" xfId="51"/>
    <cellStyle name="常规 5 8" xfId="52"/>
    <cellStyle name="常规 3" xfId="53"/>
    <cellStyle name="常规 10 10" xfId="54"/>
    <cellStyle name="常规 2" xfId="55"/>
    <cellStyle name="常规 7" xfId="56"/>
    <cellStyle name="Normal" xfId="57"/>
    <cellStyle name="常规 2 3" xfId="58"/>
    <cellStyle name="常规_Sheet1" xfId="59"/>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workbookViewId="0">
      <pane ySplit="4" topLeftCell="A31" activePane="bottomLeft" state="frozen"/>
      <selection/>
      <selection pane="bottomLeft" activeCell="A1" sqref="A1:B1"/>
    </sheetView>
  </sheetViews>
  <sheetFormatPr defaultColWidth="9" defaultRowHeight="13.5"/>
  <cols>
    <col min="1" max="1" width="6.75" style="37" customWidth="1"/>
    <col min="2" max="2" width="10.6333333333333" style="37" customWidth="1"/>
    <col min="3" max="3" width="14.1333333333333" style="37" customWidth="1"/>
    <col min="4" max="4" width="18.75" style="38" customWidth="1"/>
    <col min="5" max="5" width="44" style="39" customWidth="1"/>
    <col min="6" max="6" width="14.1333333333333" style="37" customWidth="1"/>
    <col min="7" max="7" width="14.1" style="37" customWidth="1"/>
    <col min="8" max="8" width="12" style="40" customWidth="1"/>
    <col min="9" max="9" width="12.5" style="37" customWidth="1"/>
    <col min="10" max="10" width="14.25" style="37" customWidth="1"/>
    <col min="11" max="11" width="12.75" style="37" customWidth="1"/>
    <col min="12" max="16384" width="9" style="135"/>
  </cols>
  <sheetData>
    <row r="1" ht="33" customHeight="1" spans="1:11">
      <c r="A1" s="136" t="s">
        <v>0</v>
      </c>
      <c r="B1" s="136"/>
      <c r="C1" s="137"/>
      <c r="D1" s="138"/>
      <c r="E1" s="138"/>
      <c r="F1" s="139"/>
      <c r="G1" s="139"/>
      <c r="H1" s="139"/>
      <c r="I1" s="145"/>
      <c r="J1" s="145"/>
      <c r="K1" s="145"/>
    </row>
    <row r="2" ht="36" customHeight="1" spans="1:12">
      <c r="A2" s="140" t="s">
        <v>1</v>
      </c>
      <c r="B2" s="140"/>
      <c r="C2" s="140"/>
      <c r="D2" s="140"/>
      <c r="E2" s="141"/>
      <c r="F2" s="140"/>
      <c r="G2" s="140"/>
      <c r="H2" s="142"/>
      <c r="I2" s="140"/>
      <c r="J2" s="140"/>
      <c r="K2" s="140"/>
      <c r="L2" s="140"/>
    </row>
    <row r="3" ht="67" customHeight="1" spans="1:12">
      <c r="A3" s="143" t="s">
        <v>2</v>
      </c>
      <c r="B3" s="143" t="s">
        <v>3</v>
      </c>
      <c r="C3" s="143" t="s">
        <v>4</v>
      </c>
      <c r="D3" s="143" t="s">
        <v>5</v>
      </c>
      <c r="E3" s="143" t="s">
        <v>6</v>
      </c>
      <c r="F3" s="143" t="s">
        <v>7</v>
      </c>
      <c r="G3" s="143" t="s">
        <v>8</v>
      </c>
      <c r="H3" s="143" t="s">
        <v>9</v>
      </c>
      <c r="I3" s="143" t="s">
        <v>10</v>
      </c>
      <c r="J3" s="143" t="s">
        <v>11</v>
      </c>
      <c r="K3" s="143" t="s">
        <v>12</v>
      </c>
      <c r="L3" s="143" t="s">
        <v>13</v>
      </c>
    </row>
    <row r="4" ht="40" customHeight="1" spans="1:12">
      <c r="A4" s="143" t="s">
        <v>14</v>
      </c>
      <c r="B4" s="143"/>
      <c r="C4" s="143"/>
      <c r="D4" s="144"/>
      <c r="E4" s="144"/>
      <c r="F4" s="143"/>
      <c r="G4" s="143"/>
      <c r="H4" s="143"/>
      <c r="I4" s="143">
        <f>SUM(I5:I42)</f>
        <v>15941.95</v>
      </c>
      <c r="J4" s="143">
        <f>SUM(J5:J42)</f>
        <v>14229.05</v>
      </c>
      <c r="K4" s="143">
        <f>SUM(K5:K42)</f>
        <v>1712.9</v>
      </c>
      <c r="L4" s="146"/>
    </row>
    <row r="5" ht="110" customHeight="1" spans="1:12">
      <c r="A5" s="50">
        <v>1</v>
      </c>
      <c r="B5" s="51" t="s">
        <v>15</v>
      </c>
      <c r="C5" s="51" t="s">
        <v>16</v>
      </c>
      <c r="D5" s="51" t="s">
        <v>17</v>
      </c>
      <c r="E5" s="52" t="s">
        <v>18</v>
      </c>
      <c r="F5" s="51" t="s">
        <v>19</v>
      </c>
      <c r="G5" s="50" t="s">
        <v>20</v>
      </c>
      <c r="H5" s="50" t="s">
        <v>19</v>
      </c>
      <c r="I5" s="50">
        <f>J5+K5</f>
        <v>2629.79</v>
      </c>
      <c r="J5" s="51">
        <v>1291.89</v>
      </c>
      <c r="K5" s="51">
        <v>1337.9</v>
      </c>
      <c r="L5" s="146"/>
    </row>
    <row r="6" ht="68" customHeight="1" spans="1:12">
      <c r="A6" s="50">
        <v>2</v>
      </c>
      <c r="B6" s="51" t="s">
        <v>15</v>
      </c>
      <c r="C6" s="51" t="s">
        <v>21</v>
      </c>
      <c r="D6" s="51" t="s">
        <v>22</v>
      </c>
      <c r="E6" s="52" t="s">
        <v>23</v>
      </c>
      <c r="F6" s="51" t="s">
        <v>19</v>
      </c>
      <c r="G6" s="51" t="s">
        <v>20</v>
      </c>
      <c r="H6" s="53" t="s">
        <v>24</v>
      </c>
      <c r="I6" s="51">
        <v>220</v>
      </c>
      <c r="J6" s="51">
        <v>220</v>
      </c>
      <c r="K6" s="51"/>
      <c r="L6" s="146"/>
    </row>
    <row r="7" ht="86" customHeight="1" spans="1:12">
      <c r="A7" s="50">
        <v>3</v>
      </c>
      <c r="B7" s="51" t="s">
        <v>15</v>
      </c>
      <c r="C7" s="51" t="s">
        <v>25</v>
      </c>
      <c r="D7" s="51" t="s">
        <v>26</v>
      </c>
      <c r="E7" s="52" t="s">
        <v>27</v>
      </c>
      <c r="F7" s="51" t="s">
        <v>19</v>
      </c>
      <c r="G7" s="51" t="s">
        <v>28</v>
      </c>
      <c r="H7" s="53" t="s">
        <v>24</v>
      </c>
      <c r="I7" s="51">
        <v>270</v>
      </c>
      <c r="J7" s="51">
        <v>270</v>
      </c>
      <c r="K7" s="51"/>
      <c r="L7" s="146"/>
    </row>
    <row r="8" ht="68" customHeight="1" spans="1:12">
      <c r="A8" s="50">
        <v>4</v>
      </c>
      <c r="B8" s="51" t="s">
        <v>15</v>
      </c>
      <c r="C8" s="51" t="s">
        <v>29</v>
      </c>
      <c r="D8" s="51" t="s">
        <v>30</v>
      </c>
      <c r="E8" s="52" t="s">
        <v>31</v>
      </c>
      <c r="F8" s="51" t="s">
        <v>19</v>
      </c>
      <c r="G8" s="51" t="s">
        <v>28</v>
      </c>
      <c r="H8" s="53" t="s">
        <v>24</v>
      </c>
      <c r="I8" s="51">
        <v>405</v>
      </c>
      <c r="J8" s="51">
        <v>30</v>
      </c>
      <c r="K8" s="51">
        <v>375</v>
      </c>
      <c r="L8" s="146"/>
    </row>
    <row r="9" ht="54" customHeight="1" spans="1:12">
      <c r="A9" s="50">
        <v>5</v>
      </c>
      <c r="B9" s="51" t="s">
        <v>15</v>
      </c>
      <c r="C9" s="51" t="s">
        <v>32</v>
      </c>
      <c r="D9" s="52" t="s">
        <v>33</v>
      </c>
      <c r="E9" s="52" t="s">
        <v>34</v>
      </c>
      <c r="F9" s="51" t="s">
        <v>19</v>
      </c>
      <c r="G9" s="51" t="s">
        <v>20</v>
      </c>
      <c r="H9" s="53" t="s">
        <v>24</v>
      </c>
      <c r="I9" s="51">
        <v>56</v>
      </c>
      <c r="J9" s="51">
        <v>56</v>
      </c>
      <c r="K9" s="58" t="s">
        <v>35</v>
      </c>
      <c r="L9" s="146"/>
    </row>
    <row r="10" ht="69" customHeight="1" spans="1:12">
      <c r="A10" s="50">
        <v>6</v>
      </c>
      <c r="B10" s="51" t="s">
        <v>15</v>
      </c>
      <c r="C10" s="51" t="s">
        <v>32</v>
      </c>
      <c r="D10" s="52" t="s">
        <v>36</v>
      </c>
      <c r="E10" s="52" t="s">
        <v>37</v>
      </c>
      <c r="F10" s="51" t="s">
        <v>38</v>
      </c>
      <c r="G10" s="51" t="s">
        <v>20</v>
      </c>
      <c r="H10" s="53" t="s">
        <v>24</v>
      </c>
      <c r="I10" s="51">
        <v>13</v>
      </c>
      <c r="J10" s="51">
        <v>13</v>
      </c>
      <c r="K10" s="58"/>
      <c r="L10" s="146"/>
    </row>
    <row r="11" ht="110" customHeight="1" spans="1:12">
      <c r="A11" s="50">
        <v>7</v>
      </c>
      <c r="B11" s="51" t="s">
        <v>15</v>
      </c>
      <c r="C11" s="51" t="s">
        <v>32</v>
      </c>
      <c r="D11" s="52" t="s">
        <v>39</v>
      </c>
      <c r="E11" s="52" t="s">
        <v>40</v>
      </c>
      <c r="F11" s="51" t="s">
        <v>41</v>
      </c>
      <c r="G11" s="51" t="s">
        <v>20</v>
      </c>
      <c r="H11" s="53" t="s">
        <v>24</v>
      </c>
      <c r="I11" s="51">
        <v>100</v>
      </c>
      <c r="J11" s="51">
        <v>100</v>
      </c>
      <c r="K11" s="58"/>
      <c r="L11" s="146"/>
    </row>
    <row r="12" ht="162" customHeight="1" spans="1:12">
      <c r="A12" s="50">
        <v>8</v>
      </c>
      <c r="B12" s="51" t="s">
        <v>15</v>
      </c>
      <c r="C12" s="53" t="s">
        <v>42</v>
      </c>
      <c r="D12" s="52" t="s">
        <v>43</v>
      </c>
      <c r="E12" s="52" t="s">
        <v>44</v>
      </c>
      <c r="F12" s="53" t="s">
        <v>41</v>
      </c>
      <c r="G12" s="53" t="s">
        <v>20</v>
      </c>
      <c r="H12" s="53" t="s">
        <v>24</v>
      </c>
      <c r="I12" s="50">
        <v>6342.16</v>
      </c>
      <c r="J12" s="50">
        <v>6342.16</v>
      </c>
      <c r="K12" s="58"/>
      <c r="L12" s="146"/>
    </row>
    <row r="13" ht="88" customHeight="1" spans="1:12">
      <c r="A13" s="50">
        <v>9</v>
      </c>
      <c r="B13" s="51" t="s">
        <v>45</v>
      </c>
      <c r="C13" s="54" t="s">
        <v>46</v>
      </c>
      <c r="D13" s="51" t="s">
        <v>47</v>
      </c>
      <c r="E13" s="52" t="s">
        <v>48</v>
      </c>
      <c r="F13" s="51" t="s">
        <v>49</v>
      </c>
      <c r="G13" s="53" t="s">
        <v>20</v>
      </c>
      <c r="H13" s="51" t="s">
        <v>50</v>
      </c>
      <c r="I13" s="51">
        <v>550</v>
      </c>
      <c r="J13" s="51">
        <v>550</v>
      </c>
      <c r="K13" s="58"/>
      <c r="L13" s="146"/>
    </row>
    <row r="14" ht="100" customHeight="1" spans="1:12">
      <c r="A14" s="50">
        <v>10</v>
      </c>
      <c r="B14" s="51" t="s">
        <v>45</v>
      </c>
      <c r="C14" s="51" t="s">
        <v>51</v>
      </c>
      <c r="D14" s="51" t="s">
        <v>52</v>
      </c>
      <c r="E14" s="52" t="s">
        <v>53</v>
      </c>
      <c r="F14" s="51" t="s">
        <v>49</v>
      </c>
      <c r="G14" s="51" t="s">
        <v>54</v>
      </c>
      <c r="H14" s="51" t="s">
        <v>55</v>
      </c>
      <c r="I14" s="51">
        <v>450</v>
      </c>
      <c r="J14" s="51">
        <v>450</v>
      </c>
      <c r="K14" s="58"/>
      <c r="L14" s="146"/>
    </row>
    <row r="15" ht="142" customHeight="1" spans="1:12">
      <c r="A15" s="50">
        <v>11</v>
      </c>
      <c r="B15" s="51" t="s">
        <v>45</v>
      </c>
      <c r="C15" s="54" t="s">
        <v>46</v>
      </c>
      <c r="D15" s="51" t="s">
        <v>56</v>
      </c>
      <c r="E15" s="52" t="s">
        <v>57</v>
      </c>
      <c r="F15" s="51" t="s">
        <v>58</v>
      </c>
      <c r="G15" s="53" t="s">
        <v>20</v>
      </c>
      <c r="H15" s="51" t="s">
        <v>59</v>
      </c>
      <c r="I15" s="51">
        <v>200</v>
      </c>
      <c r="J15" s="51">
        <v>200</v>
      </c>
      <c r="K15" s="58"/>
      <c r="L15" s="146"/>
    </row>
    <row r="16" ht="95" customHeight="1" spans="1:12">
      <c r="A16" s="50">
        <v>12</v>
      </c>
      <c r="B16" s="51" t="s">
        <v>45</v>
      </c>
      <c r="C16" s="54" t="s">
        <v>46</v>
      </c>
      <c r="D16" s="55" t="s">
        <v>60</v>
      </c>
      <c r="E16" s="52" t="s">
        <v>61</v>
      </c>
      <c r="F16" s="51" t="s">
        <v>62</v>
      </c>
      <c r="G16" s="53" t="s">
        <v>20</v>
      </c>
      <c r="H16" s="51" t="s">
        <v>63</v>
      </c>
      <c r="I16" s="51">
        <v>210</v>
      </c>
      <c r="J16" s="51">
        <v>210</v>
      </c>
      <c r="K16" s="58"/>
      <c r="L16" s="73" t="s">
        <v>64</v>
      </c>
    </row>
    <row r="17" ht="78" customHeight="1" spans="1:12">
      <c r="A17" s="50">
        <v>13</v>
      </c>
      <c r="B17" s="51" t="s">
        <v>65</v>
      </c>
      <c r="C17" s="51" t="s">
        <v>51</v>
      </c>
      <c r="D17" s="55" t="s">
        <v>66</v>
      </c>
      <c r="E17" s="55" t="s">
        <v>67</v>
      </c>
      <c r="F17" s="51" t="s">
        <v>62</v>
      </c>
      <c r="G17" s="51" t="s">
        <v>54</v>
      </c>
      <c r="H17" s="51" t="s">
        <v>68</v>
      </c>
      <c r="I17" s="50">
        <v>150</v>
      </c>
      <c r="J17" s="50">
        <v>150</v>
      </c>
      <c r="K17" s="58"/>
      <c r="L17" s="146"/>
    </row>
    <row r="18" ht="99" customHeight="1" spans="1:12">
      <c r="A18" s="50">
        <v>14</v>
      </c>
      <c r="B18" s="51" t="s">
        <v>69</v>
      </c>
      <c r="C18" s="51" t="s">
        <v>51</v>
      </c>
      <c r="D18" s="51" t="s">
        <v>70</v>
      </c>
      <c r="E18" s="56" t="s">
        <v>71</v>
      </c>
      <c r="F18" s="51" t="s">
        <v>72</v>
      </c>
      <c r="G18" s="51" t="s">
        <v>54</v>
      </c>
      <c r="H18" s="51" t="s">
        <v>73</v>
      </c>
      <c r="I18" s="51">
        <v>515</v>
      </c>
      <c r="J18" s="51">
        <v>515</v>
      </c>
      <c r="K18" s="58" t="s">
        <v>35</v>
      </c>
      <c r="L18" s="146"/>
    </row>
    <row r="19" ht="96" customHeight="1" spans="1:12">
      <c r="A19" s="50">
        <v>15</v>
      </c>
      <c r="B19" s="51" t="s">
        <v>69</v>
      </c>
      <c r="C19" s="53" t="s">
        <v>46</v>
      </c>
      <c r="D19" s="51" t="s">
        <v>74</v>
      </c>
      <c r="E19" s="56" t="s">
        <v>75</v>
      </c>
      <c r="F19" s="51" t="s">
        <v>72</v>
      </c>
      <c r="G19" s="51" t="s">
        <v>20</v>
      </c>
      <c r="H19" s="51" t="s">
        <v>76</v>
      </c>
      <c r="I19" s="51">
        <v>190</v>
      </c>
      <c r="J19" s="51">
        <v>190</v>
      </c>
      <c r="K19" s="58"/>
      <c r="L19" s="146"/>
    </row>
    <row r="20" ht="75" customHeight="1" spans="1:12">
      <c r="A20" s="50">
        <v>16</v>
      </c>
      <c r="B20" s="51" t="s">
        <v>69</v>
      </c>
      <c r="C20" s="53" t="s">
        <v>46</v>
      </c>
      <c r="D20" s="51" t="s">
        <v>77</v>
      </c>
      <c r="E20" s="52" t="s">
        <v>78</v>
      </c>
      <c r="F20" s="53" t="s">
        <v>79</v>
      </c>
      <c r="G20" s="51" t="s">
        <v>20</v>
      </c>
      <c r="H20" s="51" t="s">
        <v>80</v>
      </c>
      <c r="I20" s="51">
        <v>80</v>
      </c>
      <c r="J20" s="51">
        <v>80</v>
      </c>
      <c r="K20" s="58"/>
      <c r="L20" s="146"/>
    </row>
    <row r="21" ht="80" customHeight="1" spans="1:12">
      <c r="A21" s="50">
        <v>17</v>
      </c>
      <c r="B21" s="51" t="s">
        <v>69</v>
      </c>
      <c r="C21" s="53" t="s">
        <v>46</v>
      </c>
      <c r="D21" s="51" t="s">
        <v>81</v>
      </c>
      <c r="E21" s="52" t="s">
        <v>82</v>
      </c>
      <c r="F21" s="51" t="s">
        <v>83</v>
      </c>
      <c r="G21" s="51" t="s">
        <v>20</v>
      </c>
      <c r="H21" s="51" t="s">
        <v>84</v>
      </c>
      <c r="I21" s="51">
        <v>200</v>
      </c>
      <c r="J21" s="51">
        <v>200</v>
      </c>
      <c r="K21" s="58"/>
      <c r="L21" s="146"/>
    </row>
    <row r="22" ht="81" customHeight="1" spans="1:12">
      <c r="A22" s="50">
        <v>18</v>
      </c>
      <c r="B22" s="51" t="s">
        <v>69</v>
      </c>
      <c r="C22" s="53" t="s">
        <v>46</v>
      </c>
      <c r="D22" s="51" t="s">
        <v>85</v>
      </c>
      <c r="E22" s="52" t="s">
        <v>86</v>
      </c>
      <c r="F22" s="51" t="s">
        <v>87</v>
      </c>
      <c r="G22" s="51" t="s">
        <v>20</v>
      </c>
      <c r="H22" s="51" t="s">
        <v>24</v>
      </c>
      <c r="I22" s="51">
        <v>150</v>
      </c>
      <c r="J22" s="51">
        <v>150</v>
      </c>
      <c r="K22" s="58"/>
      <c r="L22" s="73" t="s">
        <v>64</v>
      </c>
    </row>
    <row r="23" ht="108" customHeight="1" spans="1:12">
      <c r="A23" s="50">
        <v>19</v>
      </c>
      <c r="B23" s="51" t="s">
        <v>69</v>
      </c>
      <c r="C23" s="51" t="s">
        <v>51</v>
      </c>
      <c r="D23" s="51" t="s">
        <v>88</v>
      </c>
      <c r="E23" s="52" t="s">
        <v>89</v>
      </c>
      <c r="F23" s="51" t="s">
        <v>87</v>
      </c>
      <c r="G23" s="51" t="s">
        <v>54</v>
      </c>
      <c r="H23" s="51" t="s">
        <v>90</v>
      </c>
      <c r="I23" s="51">
        <v>270</v>
      </c>
      <c r="J23" s="51">
        <v>270</v>
      </c>
      <c r="K23" s="58"/>
      <c r="L23" s="146"/>
    </row>
    <row r="24" ht="86" customHeight="1" spans="1:12">
      <c r="A24" s="50">
        <v>20</v>
      </c>
      <c r="B24" s="51" t="s">
        <v>69</v>
      </c>
      <c r="C24" s="53" t="s">
        <v>46</v>
      </c>
      <c r="D24" s="51" t="s">
        <v>91</v>
      </c>
      <c r="E24" s="52" t="s">
        <v>92</v>
      </c>
      <c r="F24" s="51" t="s">
        <v>87</v>
      </c>
      <c r="G24" s="51" t="s">
        <v>20</v>
      </c>
      <c r="H24" s="53" t="s">
        <v>93</v>
      </c>
      <c r="I24" s="51">
        <v>150</v>
      </c>
      <c r="J24" s="51">
        <v>150</v>
      </c>
      <c r="K24" s="58"/>
      <c r="L24" s="146"/>
    </row>
    <row r="25" ht="102" customHeight="1" spans="1:12">
      <c r="A25" s="50">
        <v>21</v>
      </c>
      <c r="B25" s="51" t="s">
        <v>94</v>
      </c>
      <c r="C25" s="53" t="s">
        <v>46</v>
      </c>
      <c r="D25" s="51" t="s">
        <v>95</v>
      </c>
      <c r="E25" s="52" t="s">
        <v>96</v>
      </c>
      <c r="F25" s="51" t="s">
        <v>97</v>
      </c>
      <c r="G25" s="51" t="s">
        <v>20</v>
      </c>
      <c r="H25" s="51" t="s">
        <v>98</v>
      </c>
      <c r="I25" s="51">
        <v>400</v>
      </c>
      <c r="J25" s="51">
        <v>400</v>
      </c>
      <c r="K25" s="58"/>
      <c r="L25" s="146"/>
    </row>
    <row r="26" ht="57" customHeight="1" spans="1:12">
      <c r="A26" s="50">
        <v>22</v>
      </c>
      <c r="B26" s="51" t="s">
        <v>94</v>
      </c>
      <c r="C26" s="53" t="s">
        <v>46</v>
      </c>
      <c r="D26" s="51" t="s">
        <v>99</v>
      </c>
      <c r="E26" s="52" t="s">
        <v>100</v>
      </c>
      <c r="F26" s="51" t="s">
        <v>62</v>
      </c>
      <c r="G26" s="51" t="s">
        <v>20</v>
      </c>
      <c r="H26" s="51" t="s">
        <v>101</v>
      </c>
      <c r="I26" s="51">
        <v>100</v>
      </c>
      <c r="J26" s="51">
        <v>100</v>
      </c>
      <c r="K26" s="58"/>
      <c r="L26" s="146"/>
    </row>
    <row r="27" ht="257" customHeight="1" spans="1:12">
      <c r="A27" s="50">
        <v>23</v>
      </c>
      <c r="B27" s="51" t="s">
        <v>102</v>
      </c>
      <c r="C27" s="51" t="s">
        <v>51</v>
      </c>
      <c r="D27" s="51" t="s">
        <v>103</v>
      </c>
      <c r="E27" s="52" t="s">
        <v>104</v>
      </c>
      <c r="F27" s="51" t="s">
        <v>105</v>
      </c>
      <c r="G27" s="51" t="s">
        <v>54</v>
      </c>
      <c r="H27" s="51" t="s">
        <v>105</v>
      </c>
      <c r="I27" s="51">
        <v>500</v>
      </c>
      <c r="J27" s="51">
        <v>500</v>
      </c>
      <c r="K27" s="58"/>
      <c r="L27" s="146"/>
    </row>
    <row r="28" ht="116" customHeight="1" spans="1:12">
      <c r="A28" s="50">
        <v>24</v>
      </c>
      <c r="B28" s="51" t="s">
        <v>102</v>
      </c>
      <c r="C28" s="53" t="s">
        <v>46</v>
      </c>
      <c r="D28" s="51" t="s">
        <v>106</v>
      </c>
      <c r="E28" s="52" t="s">
        <v>107</v>
      </c>
      <c r="F28" s="51" t="s">
        <v>108</v>
      </c>
      <c r="G28" s="51" t="s">
        <v>20</v>
      </c>
      <c r="H28" s="51" t="s">
        <v>109</v>
      </c>
      <c r="I28" s="51">
        <v>100</v>
      </c>
      <c r="J28" s="51">
        <v>100</v>
      </c>
      <c r="K28" s="58"/>
      <c r="L28" s="146"/>
    </row>
    <row r="29" ht="93" customHeight="1" spans="1:12">
      <c r="A29" s="50">
        <v>25</v>
      </c>
      <c r="B29" s="51" t="s">
        <v>110</v>
      </c>
      <c r="C29" s="15" t="s">
        <v>46</v>
      </c>
      <c r="D29" s="51" t="s">
        <v>111</v>
      </c>
      <c r="E29" s="57" t="s">
        <v>112</v>
      </c>
      <c r="F29" s="51" t="s">
        <v>113</v>
      </c>
      <c r="G29" s="51" t="s">
        <v>20</v>
      </c>
      <c r="H29" s="51" t="s">
        <v>114</v>
      </c>
      <c r="I29" s="51">
        <v>216</v>
      </c>
      <c r="J29" s="51">
        <v>216</v>
      </c>
      <c r="K29" s="58"/>
      <c r="L29" s="146"/>
    </row>
    <row r="30" ht="69" customHeight="1" spans="1:12">
      <c r="A30" s="50">
        <v>26</v>
      </c>
      <c r="B30" s="51" t="s">
        <v>110</v>
      </c>
      <c r="C30" s="51" t="s">
        <v>46</v>
      </c>
      <c r="D30" s="51" t="s">
        <v>115</v>
      </c>
      <c r="E30" s="52" t="s">
        <v>116</v>
      </c>
      <c r="F30" s="58" t="s">
        <v>117</v>
      </c>
      <c r="G30" s="51" t="s">
        <v>20</v>
      </c>
      <c r="H30" s="51" t="s">
        <v>118</v>
      </c>
      <c r="I30" s="51">
        <v>130</v>
      </c>
      <c r="J30" s="51">
        <v>130</v>
      </c>
      <c r="K30" s="58"/>
      <c r="L30" s="73" t="s">
        <v>64</v>
      </c>
    </row>
    <row r="31" ht="273" customHeight="1" spans="1:12">
      <c r="A31" s="50">
        <v>27</v>
      </c>
      <c r="B31" s="51" t="s">
        <v>119</v>
      </c>
      <c r="C31" s="51" t="s">
        <v>46</v>
      </c>
      <c r="D31" s="51" t="s">
        <v>119</v>
      </c>
      <c r="E31" s="52" t="s">
        <v>120</v>
      </c>
      <c r="F31" s="51" t="s">
        <v>121</v>
      </c>
      <c r="G31" s="51" t="s">
        <v>20</v>
      </c>
      <c r="H31" s="51" t="s">
        <v>122</v>
      </c>
      <c r="I31" s="51">
        <v>194</v>
      </c>
      <c r="J31" s="51">
        <v>194</v>
      </c>
      <c r="K31" s="58"/>
      <c r="L31" s="146"/>
    </row>
    <row r="32" ht="117" customHeight="1" spans="1:12">
      <c r="A32" s="50">
        <v>28</v>
      </c>
      <c r="B32" s="51" t="s">
        <v>123</v>
      </c>
      <c r="C32" s="53" t="s">
        <v>46</v>
      </c>
      <c r="D32" s="51" t="s">
        <v>124</v>
      </c>
      <c r="E32" s="52" t="s">
        <v>125</v>
      </c>
      <c r="F32" s="58" t="s">
        <v>126</v>
      </c>
      <c r="G32" s="51" t="s">
        <v>20</v>
      </c>
      <c r="H32" s="51" t="s">
        <v>127</v>
      </c>
      <c r="I32" s="51">
        <v>150</v>
      </c>
      <c r="J32" s="51">
        <v>150</v>
      </c>
      <c r="K32" s="58"/>
      <c r="L32" s="146"/>
    </row>
    <row r="33" ht="87" customHeight="1" spans="1:12">
      <c r="A33" s="50">
        <v>29</v>
      </c>
      <c r="B33" s="51" t="s">
        <v>128</v>
      </c>
      <c r="C33" s="53" t="s">
        <v>51</v>
      </c>
      <c r="D33" s="53" t="s">
        <v>129</v>
      </c>
      <c r="E33" s="52" t="s">
        <v>130</v>
      </c>
      <c r="F33" s="51" t="s">
        <v>117</v>
      </c>
      <c r="G33" s="51" t="s">
        <v>54</v>
      </c>
      <c r="H33" s="51" t="s">
        <v>131</v>
      </c>
      <c r="I33" s="51">
        <v>150</v>
      </c>
      <c r="J33" s="51">
        <v>150</v>
      </c>
      <c r="K33" s="58"/>
      <c r="L33" s="146"/>
    </row>
    <row r="34" ht="76" customHeight="1" spans="1:12">
      <c r="A34" s="50">
        <v>30</v>
      </c>
      <c r="B34" s="51" t="s">
        <v>132</v>
      </c>
      <c r="C34" s="53" t="s">
        <v>51</v>
      </c>
      <c r="D34" s="53" t="s">
        <v>133</v>
      </c>
      <c r="E34" s="57" t="s">
        <v>134</v>
      </c>
      <c r="F34" s="53" t="s">
        <v>113</v>
      </c>
      <c r="G34" s="51" t="s">
        <v>54</v>
      </c>
      <c r="H34" s="51" t="s">
        <v>135</v>
      </c>
      <c r="I34" s="51">
        <v>150</v>
      </c>
      <c r="J34" s="51">
        <v>150</v>
      </c>
      <c r="K34" s="58"/>
      <c r="L34" s="146"/>
    </row>
    <row r="35" s="135" customFormat="1" ht="159" customHeight="1" spans="1:12">
      <c r="A35" s="50">
        <v>31</v>
      </c>
      <c r="B35" s="51" t="s">
        <v>136</v>
      </c>
      <c r="C35" s="51" t="s">
        <v>136</v>
      </c>
      <c r="D35" s="15" t="s">
        <v>137</v>
      </c>
      <c r="E35" s="57" t="s">
        <v>138</v>
      </c>
      <c r="F35" s="53" t="s">
        <v>20</v>
      </c>
      <c r="G35" s="53" t="s">
        <v>20</v>
      </c>
      <c r="H35" s="51" t="s">
        <v>24</v>
      </c>
      <c r="I35" s="51">
        <v>200</v>
      </c>
      <c r="J35" s="51">
        <v>200</v>
      </c>
      <c r="K35" s="58"/>
      <c r="L35" s="146"/>
    </row>
    <row r="36" s="135" customFormat="1" ht="58" customHeight="1" spans="1:12">
      <c r="A36" s="50">
        <v>32</v>
      </c>
      <c r="B36" s="51" t="s">
        <v>139</v>
      </c>
      <c r="C36" s="51" t="s">
        <v>139</v>
      </c>
      <c r="D36" s="59" t="s">
        <v>140</v>
      </c>
      <c r="E36" s="60" t="s">
        <v>141</v>
      </c>
      <c r="F36" s="53" t="s">
        <v>20</v>
      </c>
      <c r="G36" s="53" t="s">
        <v>20</v>
      </c>
      <c r="H36" s="51" t="s">
        <v>24</v>
      </c>
      <c r="I36" s="51">
        <v>15</v>
      </c>
      <c r="J36" s="51">
        <v>15</v>
      </c>
      <c r="K36" s="58"/>
      <c r="L36" s="146"/>
    </row>
    <row r="37" s="135" customFormat="1" ht="120" customHeight="1" spans="1:12">
      <c r="A37" s="50">
        <v>33</v>
      </c>
      <c r="B37" s="19" t="s">
        <v>142</v>
      </c>
      <c r="C37" s="19" t="s">
        <v>142</v>
      </c>
      <c r="D37" s="59" t="s">
        <v>143</v>
      </c>
      <c r="E37" s="57" t="s">
        <v>144</v>
      </c>
      <c r="F37" s="53" t="s">
        <v>20</v>
      </c>
      <c r="G37" s="53" t="s">
        <v>20</v>
      </c>
      <c r="H37" s="51" t="s">
        <v>24</v>
      </c>
      <c r="I37" s="51">
        <v>43</v>
      </c>
      <c r="J37" s="51">
        <v>43</v>
      </c>
      <c r="K37" s="58"/>
      <c r="L37" s="146"/>
    </row>
    <row r="38" s="135" customFormat="1" ht="76" customHeight="1" spans="1:12">
      <c r="A38" s="50">
        <v>34</v>
      </c>
      <c r="B38" s="51" t="s">
        <v>145</v>
      </c>
      <c r="C38" s="51" t="s">
        <v>145</v>
      </c>
      <c r="D38" s="15" t="s">
        <v>146</v>
      </c>
      <c r="E38" s="57" t="s">
        <v>147</v>
      </c>
      <c r="F38" s="53" t="s">
        <v>20</v>
      </c>
      <c r="G38" s="53" t="s">
        <v>20</v>
      </c>
      <c r="H38" s="51" t="s">
        <v>24</v>
      </c>
      <c r="I38" s="51">
        <v>150</v>
      </c>
      <c r="J38" s="51">
        <v>150</v>
      </c>
      <c r="K38" s="58"/>
      <c r="L38" s="146"/>
    </row>
    <row r="39" ht="76" customHeight="1" spans="1:12">
      <c r="A39" s="50">
        <v>35</v>
      </c>
      <c r="B39" s="53" t="s">
        <v>148</v>
      </c>
      <c r="C39" s="55" t="s">
        <v>149</v>
      </c>
      <c r="D39" s="51" t="s">
        <v>150</v>
      </c>
      <c r="E39" s="52" t="s">
        <v>151</v>
      </c>
      <c r="F39" s="53" t="s">
        <v>152</v>
      </c>
      <c r="G39" s="53" t="s">
        <v>20</v>
      </c>
      <c r="H39" s="51" t="s">
        <v>153</v>
      </c>
      <c r="I39" s="51">
        <v>26</v>
      </c>
      <c r="J39" s="51">
        <v>26</v>
      </c>
      <c r="K39" s="58"/>
      <c r="L39" s="146"/>
    </row>
    <row r="40" ht="76" customHeight="1" spans="1:12">
      <c r="A40" s="50">
        <v>36</v>
      </c>
      <c r="B40" s="51" t="s">
        <v>154</v>
      </c>
      <c r="C40" s="55" t="s">
        <v>149</v>
      </c>
      <c r="D40" s="51" t="s">
        <v>155</v>
      </c>
      <c r="E40" s="52" t="s">
        <v>156</v>
      </c>
      <c r="F40" s="51" t="s">
        <v>72</v>
      </c>
      <c r="G40" s="53" t="s">
        <v>20</v>
      </c>
      <c r="H40" s="51" t="s">
        <v>157</v>
      </c>
      <c r="I40" s="51">
        <v>112</v>
      </c>
      <c r="J40" s="51">
        <v>112</v>
      </c>
      <c r="K40" s="58"/>
      <c r="L40" s="146"/>
    </row>
    <row r="41" ht="76" customHeight="1" spans="1:12">
      <c r="A41" s="50">
        <v>37</v>
      </c>
      <c r="B41" s="53" t="s">
        <v>148</v>
      </c>
      <c r="C41" s="55" t="s">
        <v>158</v>
      </c>
      <c r="D41" s="55" t="s">
        <v>159</v>
      </c>
      <c r="E41" s="52" t="s">
        <v>160</v>
      </c>
      <c r="F41" s="53" t="s">
        <v>161</v>
      </c>
      <c r="G41" s="53" t="s">
        <v>20</v>
      </c>
      <c r="H41" s="51" t="s">
        <v>162</v>
      </c>
      <c r="I41" s="51">
        <v>125</v>
      </c>
      <c r="J41" s="51">
        <v>125</v>
      </c>
      <c r="K41" s="58"/>
      <c r="L41" s="73" t="s">
        <v>64</v>
      </c>
    </row>
    <row r="42" ht="72" customHeight="1" spans="1:12">
      <c r="A42" s="50">
        <v>38</v>
      </c>
      <c r="B42" s="53" t="s">
        <v>148</v>
      </c>
      <c r="C42" s="51" t="s">
        <v>163</v>
      </c>
      <c r="D42" s="51" t="s">
        <v>164</v>
      </c>
      <c r="E42" s="52" t="s">
        <v>165</v>
      </c>
      <c r="F42" s="53" t="s">
        <v>49</v>
      </c>
      <c r="G42" s="53" t="s">
        <v>20</v>
      </c>
      <c r="H42" s="51" t="s">
        <v>166</v>
      </c>
      <c r="I42" s="51">
        <v>30</v>
      </c>
      <c r="J42" s="51">
        <v>30</v>
      </c>
      <c r="K42" s="58"/>
      <c r="L42" s="146"/>
    </row>
  </sheetData>
  <mergeCells count="3">
    <mergeCell ref="A1:B1"/>
    <mergeCell ref="A2:L2"/>
    <mergeCell ref="A4:B4"/>
  </mergeCells>
  <pageMargins left="0.751388888888889" right="0.751388888888889" top="0.629861111111111" bottom="0.747916666666667" header="0.5" footer="0.5"/>
  <pageSetup paperSize="9" scale="72" fitToHeight="0" orientation="landscape" horizontalDpi="600"/>
  <headerFooter differentFirst="1" differentOddEven="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workbookViewId="0">
      <selection activeCell="A1" sqref="A1:B1"/>
    </sheetView>
  </sheetViews>
  <sheetFormatPr defaultColWidth="9" defaultRowHeight="13.5"/>
  <cols>
    <col min="1" max="1" width="11.4416666666667" style="37" customWidth="1"/>
    <col min="2" max="2" width="7" style="37" customWidth="1"/>
    <col min="3" max="3" width="8" style="37" customWidth="1"/>
    <col min="4" max="4" width="7.5" style="37" customWidth="1"/>
    <col min="5" max="5" width="15" style="111" customWidth="1"/>
    <col min="6" max="6" width="13.25" style="111" customWidth="1"/>
    <col min="7" max="7" width="14" style="111" customWidth="1"/>
    <col min="8" max="8" width="12.1333333333333" style="111" customWidth="1"/>
    <col min="9" max="10" width="9.38333333333333" style="111"/>
    <col min="11" max="11" width="16.1333333333333" style="111" customWidth="1"/>
    <col min="12" max="12" width="13.5" style="111" customWidth="1"/>
    <col min="13" max="13" width="14" style="111" customWidth="1"/>
    <col min="14" max="16384" width="9" style="112"/>
  </cols>
  <sheetData>
    <row r="1" ht="35" customHeight="1" spans="1:2">
      <c r="A1" s="113" t="s">
        <v>167</v>
      </c>
      <c r="B1" s="114"/>
    </row>
    <row r="2" ht="34" customHeight="1" spans="1:13">
      <c r="A2" s="115" t="s">
        <v>168</v>
      </c>
      <c r="B2" s="115"/>
      <c r="C2" s="115"/>
      <c r="D2" s="115"/>
      <c r="E2" s="116"/>
      <c r="F2" s="116"/>
      <c r="G2" s="116"/>
      <c r="H2" s="116"/>
      <c r="I2" s="116"/>
      <c r="J2" s="116"/>
      <c r="K2" s="116"/>
      <c r="L2" s="116"/>
      <c r="M2" s="116"/>
    </row>
    <row r="3" customFormat="1" ht="46" customHeight="1" spans="1:13">
      <c r="A3" s="117" t="s">
        <v>169</v>
      </c>
      <c r="B3" s="118" t="s">
        <v>170</v>
      </c>
      <c r="C3" s="117" t="s">
        <v>171</v>
      </c>
      <c r="D3" s="119" t="s">
        <v>172</v>
      </c>
      <c r="E3" s="120" t="s">
        <v>173</v>
      </c>
      <c r="F3" s="120"/>
      <c r="G3" s="120"/>
      <c r="H3" s="121" t="s">
        <v>174</v>
      </c>
      <c r="I3" s="131"/>
      <c r="J3" s="131"/>
      <c r="K3" s="120" t="s">
        <v>175</v>
      </c>
      <c r="L3" s="120"/>
      <c r="M3" s="120"/>
    </row>
    <row r="4" ht="39" customHeight="1" spans="1:13">
      <c r="A4" s="117"/>
      <c r="B4" s="122"/>
      <c r="C4" s="117"/>
      <c r="D4" s="119"/>
      <c r="E4" s="120" t="s">
        <v>176</v>
      </c>
      <c r="F4" s="120" t="s">
        <v>177</v>
      </c>
      <c r="G4" s="120" t="s">
        <v>178</v>
      </c>
      <c r="H4" s="123" t="s">
        <v>176</v>
      </c>
      <c r="I4" s="123" t="s">
        <v>177</v>
      </c>
      <c r="J4" s="123" t="s">
        <v>178</v>
      </c>
      <c r="K4" s="123" t="s">
        <v>176</v>
      </c>
      <c r="L4" s="123" t="s">
        <v>177</v>
      </c>
      <c r="M4" s="123" t="s">
        <v>178</v>
      </c>
    </row>
    <row r="5" ht="27" customHeight="1" spans="1:13">
      <c r="A5" s="117" t="s">
        <v>14</v>
      </c>
      <c r="B5" s="122">
        <f t="shared" ref="B5:M5" si="0">SUM(B6:B20)</f>
        <v>163</v>
      </c>
      <c r="C5" s="122">
        <f t="shared" si="0"/>
        <v>4517</v>
      </c>
      <c r="D5" s="122">
        <f t="shared" si="0"/>
        <v>13078</v>
      </c>
      <c r="E5" s="123">
        <f t="shared" si="0"/>
        <v>2629.788</v>
      </c>
      <c r="F5" s="123">
        <f t="shared" si="0"/>
        <v>1291.889</v>
      </c>
      <c r="G5" s="123">
        <f t="shared" si="0"/>
        <v>1337.899</v>
      </c>
      <c r="H5" s="123">
        <f t="shared" si="0"/>
        <v>209.544</v>
      </c>
      <c r="I5" s="123">
        <f t="shared" si="0"/>
        <v>103.912</v>
      </c>
      <c r="J5" s="123">
        <f t="shared" si="0"/>
        <v>105.632</v>
      </c>
      <c r="K5" s="123">
        <f t="shared" si="0"/>
        <v>2420.244</v>
      </c>
      <c r="L5" s="123">
        <f t="shared" si="0"/>
        <v>1187.977</v>
      </c>
      <c r="M5" s="123">
        <f t="shared" si="0"/>
        <v>1232.267</v>
      </c>
    </row>
    <row r="6" ht="24" customHeight="1" spans="1:13">
      <c r="A6" s="124" t="s">
        <v>58</v>
      </c>
      <c r="B6" s="124">
        <v>10</v>
      </c>
      <c r="C6" s="124">
        <v>243</v>
      </c>
      <c r="D6" s="124">
        <v>729</v>
      </c>
      <c r="E6" s="120">
        <f t="shared" ref="E6:E20" si="1">F6+G6</f>
        <v>123.235</v>
      </c>
      <c r="F6" s="120">
        <v>59.3075</v>
      </c>
      <c r="G6" s="120">
        <v>63.9275</v>
      </c>
      <c r="H6" s="125"/>
      <c r="I6" s="125"/>
      <c r="J6" s="125"/>
      <c r="K6" s="120">
        <f t="shared" ref="K6:K20" si="2">L6+M6</f>
        <v>123.235</v>
      </c>
      <c r="L6" s="120">
        <v>59.3075</v>
      </c>
      <c r="M6" s="120">
        <v>63.9275</v>
      </c>
    </row>
    <row r="7" ht="25" customHeight="1" spans="1:13">
      <c r="A7" s="124" t="s">
        <v>108</v>
      </c>
      <c r="B7" s="124">
        <v>9</v>
      </c>
      <c r="C7" s="124">
        <v>409</v>
      </c>
      <c r="D7" s="124">
        <v>1251</v>
      </c>
      <c r="E7" s="120">
        <f t="shared" si="1"/>
        <v>236.632</v>
      </c>
      <c r="F7" s="120">
        <f t="shared" ref="F7:F20" si="3">I7+L7</f>
        <v>117.836</v>
      </c>
      <c r="G7" s="120">
        <f t="shared" ref="G7:G20" si="4">J7+M7</f>
        <v>118.796</v>
      </c>
      <c r="H7" s="125">
        <f t="shared" ref="H7:H17" si="5">I7+J7</f>
        <v>64.804</v>
      </c>
      <c r="I7" s="125">
        <v>32.402</v>
      </c>
      <c r="J7" s="125">
        <v>32.402</v>
      </c>
      <c r="K7" s="120">
        <f t="shared" si="2"/>
        <v>171.828</v>
      </c>
      <c r="L7" s="125">
        <v>85.434</v>
      </c>
      <c r="M7" s="125">
        <v>86.394</v>
      </c>
    </row>
    <row r="8" ht="30" customHeight="1" spans="1:13">
      <c r="A8" s="126" t="s">
        <v>72</v>
      </c>
      <c r="B8" s="126">
        <v>22</v>
      </c>
      <c r="C8" s="126">
        <v>564</v>
      </c>
      <c r="D8" s="126">
        <v>1579</v>
      </c>
      <c r="E8" s="120">
        <f t="shared" si="1"/>
        <v>330.709</v>
      </c>
      <c r="F8" s="120">
        <f t="shared" si="3"/>
        <v>162.8945</v>
      </c>
      <c r="G8" s="120">
        <f t="shared" si="4"/>
        <v>167.8145</v>
      </c>
      <c r="H8" s="125"/>
      <c r="I8" s="125"/>
      <c r="J8" s="125"/>
      <c r="K8" s="120">
        <f t="shared" si="2"/>
        <v>330.709</v>
      </c>
      <c r="L8" s="125">
        <v>162.8945</v>
      </c>
      <c r="M8" s="125">
        <v>167.8145</v>
      </c>
    </row>
    <row r="9" ht="30" customHeight="1" spans="1:13">
      <c r="A9" s="127" t="s">
        <v>49</v>
      </c>
      <c r="B9" s="127">
        <v>11</v>
      </c>
      <c r="C9" s="127">
        <v>145</v>
      </c>
      <c r="D9" s="127">
        <v>458</v>
      </c>
      <c r="E9" s="120">
        <f t="shared" si="1"/>
        <v>75.26</v>
      </c>
      <c r="F9" s="120">
        <f t="shared" si="3"/>
        <v>36.97</v>
      </c>
      <c r="G9" s="120">
        <f t="shared" si="4"/>
        <v>38.29</v>
      </c>
      <c r="H9" s="125">
        <f t="shared" si="5"/>
        <v>4.62</v>
      </c>
      <c r="I9" s="132">
        <v>2.31</v>
      </c>
      <c r="J9" s="132">
        <v>2.31</v>
      </c>
      <c r="K9" s="120">
        <f t="shared" si="2"/>
        <v>70.64</v>
      </c>
      <c r="L9" s="132">
        <v>34.66</v>
      </c>
      <c r="M9" s="132">
        <v>35.98</v>
      </c>
    </row>
    <row r="10" ht="30" customHeight="1" spans="1:13">
      <c r="A10" s="124" t="s">
        <v>161</v>
      </c>
      <c r="B10" s="124">
        <v>11</v>
      </c>
      <c r="C10" s="124">
        <v>279</v>
      </c>
      <c r="D10" s="124">
        <v>764</v>
      </c>
      <c r="E10" s="120">
        <f t="shared" si="1"/>
        <v>122.781</v>
      </c>
      <c r="F10" s="120">
        <f t="shared" si="3"/>
        <v>60.6705</v>
      </c>
      <c r="G10" s="120">
        <f t="shared" si="4"/>
        <v>62.1105</v>
      </c>
      <c r="H10" s="125"/>
      <c r="I10" s="125"/>
      <c r="J10" s="125"/>
      <c r="K10" s="120">
        <f t="shared" si="2"/>
        <v>122.781</v>
      </c>
      <c r="L10" s="125">
        <v>60.6705</v>
      </c>
      <c r="M10" s="125">
        <v>62.1105</v>
      </c>
    </row>
    <row r="11" ht="30" customHeight="1" spans="1:13">
      <c r="A11" s="124" t="s">
        <v>97</v>
      </c>
      <c r="B11" s="124">
        <v>10</v>
      </c>
      <c r="C11" s="124">
        <v>343</v>
      </c>
      <c r="D11" s="124">
        <v>1022</v>
      </c>
      <c r="E11" s="120">
        <f t="shared" si="1"/>
        <v>204.203</v>
      </c>
      <c r="F11" s="120">
        <f t="shared" si="3"/>
        <v>102.1015</v>
      </c>
      <c r="G11" s="120">
        <f t="shared" si="4"/>
        <v>102.1015</v>
      </c>
      <c r="H11" s="125">
        <f t="shared" si="5"/>
        <v>0.72</v>
      </c>
      <c r="I11" s="125">
        <v>0.36</v>
      </c>
      <c r="J11" s="125">
        <v>0.36</v>
      </c>
      <c r="K11" s="120">
        <f t="shared" si="2"/>
        <v>203.483</v>
      </c>
      <c r="L11" s="125">
        <v>101.7415</v>
      </c>
      <c r="M11" s="125">
        <v>101.7415</v>
      </c>
    </row>
    <row r="12" ht="30" customHeight="1" spans="1:13">
      <c r="A12" s="124" t="s">
        <v>62</v>
      </c>
      <c r="B12" s="124">
        <v>10</v>
      </c>
      <c r="C12" s="124">
        <v>386</v>
      </c>
      <c r="D12" s="124">
        <v>1001</v>
      </c>
      <c r="E12" s="120">
        <f t="shared" si="1"/>
        <v>170.74</v>
      </c>
      <c r="F12" s="120">
        <f t="shared" si="3"/>
        <v>83.51</v>
      </c>
      <c r="G12" s="120">
        <f t="shared" si="4"/>
        <v>87.23</v>
      </c>
      <c r="H12" s="125">
        <f t="shared" si="5"/>
        <v>6.3</v>
      </c>
      <c r="I12" s="125">
        <v>3.15</v>
      </c>
      <c r="J12" s="125">
        <v>3.15</v>
      </c>
      <c r="K12" s="120">
        <f t="shared" si="2"/>
        <v>164.44</v>
      </c>
      <c r="L12" s="125">
        <v>80.36</v>
      </c>
      <c r="M12" s="125">
        <v>84.08</v>
      </c>
    </row>
    <row r="13" ht="30" customHeight="1" spans="1:13">
      <c r="A13" s="124" t="s">
        <v>87</v>
      </c>
      <c r="B13" s="124">
        <v>8</v>
      </c>
      <c r="C13" s="124">
        <v>263</v>
      </c>
      <c r="D13" s="124">
        <v>862</v>
      </c>
      <c r="E13" s="120">
        <f t="shared" si="1"/>
        <v>158.502</v>
      </c>
      <c r="F13" s="120">
        <f t="shared" si="3"/>
        <v>79.251</v>
      </c>
      <c r="G13" s="120">
        <f t="shared" si="4"/>
        <v>79.251</v>
      </c>
      <c r="H13" s="125">
        <f t="shared" si="5"/>
        <v>8.38</v>
      </c>
      <c r="I13" s="125">
        <v>4.19</v>
      </c>
      <c r="J13" s="125">
        <v>4.19</v>
      </c>
      <c r="K13" s="120">
        <f t="shared" si="2"/>
        <v>150.122</v>
      </c>
      <c r="L13" s="125">
        <v>75.061</v>
      </c>
      <c r="M13" s="125">
        <v>75.061</v>
      </c>
    </row>
    <row r="14" ht="30" customHeight="1" spans="1:13">
      <c r="A14" s="124" t="s">
        <v>117</v>
      </c>
      <c r="B14" s="124">
        <v>7</v>
      </c>
      <c r="C14" s="124">
        <v>225</v>
      </c>
      <c r="D14" s="124">
        <v>676</v>
      </c>
      <c r="E14" s="120">
        <f t="shared" si="1"/>
        <v>142.387</v>
      </c>
      <c r="F14" s="120">
        <f t="shared" si="3"/>
        <v>68.0395</v>
      </c>
      <c r="G14" s="120">
        <f t="shared" si="4"/>
        <v>74.3475</v>
      </c>
      <c r="H14" s="125">
        <f t="shared" si="5"/>
        <v>34.62</v>
      </c>
      <c r="I14" s="125">
        <v>16.55</v>
      </c>
      <c r="J14" s="125">
        <v>18.07</v>
      </c>
      <c r="K14" s="120">
        <f t="shared" si="2"/>
        <v>107.767</v>
      </c>
      <c r="L14" s="125">
        <v>51.4895</v>
      </c>
      <c r="M14" s="125">
        <v>56.2775</v>
      </c>
    </row>
    <row r="15" ht="30" customHeight="1" spans="1:13">
      <c r="A15" s="124" t="s">
        <v>79</v>
      </c>
      <c r="B15" s="124">
        <v>12</v>
      </c>
      <c r="C15" s="124">
        <v>227</v>
      </c>
      <c r="D15" s="124">
        <v>674</v>
      </c>
      <c r="E15" s="120">
        <f t="shared" si="1"/>
        <v>105.14</v>
      </c>
      <c r="F15" s="120">
        <f t="shared" si="3"/>
        <v>51.63</v>
      </c>
      <c r="G15" s="120">
        <f t="shared" si="4"/>
        <v>53.51</v>
      </c>
      <c r="H15" s="125">
        <f t="shared" si="5"/>
        <v>1.2</v>
      </c>
      <c r="I15" s="133">
        <v>0.5</v>
      </c>
      <c r="J15" s="133">
        <v>0.7</v>
      </c>
      <c r="K15" s="120">
        <f t="shared" si="2"/>
        <v>103.94</v>
      </c>
      <c r="L15" s="133">
        <v>51.13</v>
      </c>
      <c r="M15" s="133">
        <v>52.81</v>
      </c>
    </row>
    <row r="16" ht="30" customHeight="1" spans="1:13">
      <c r="A16" s="124" t="s">
        <v>113</v>
      </c>
      <c r="B16" s="124">
        <v>9</v>
      </c>
      <c r="C16" s="124">
        <v>198</v>
      </c>
      <c r="D16" s="124">
        <v>601</v>
      </c>
      <c r="E16" s="120">
        <f t="shared" si="1"/>
        <v>149.378</v>
      </c>
      <c r="F16" s="120">
        <f t="shared" si="3"/>
        <v>71.369</v>
      </c>
      <c r="G16" s="120">
        <f t="shared" si="4"/>
        <v>78.009</v>
      </c>
      <c r="H16" s="125">
        <f t="shared" si="5"/>
        <v>16.88</v>
      </c>
      <c r="I16" s="125">
        <v>8.44</v>
      </c>
      <c r="J16" s="125">
        <v>8.44</v>
      </c>
      <c r="K16" s="120">
        <f t="shared" si="2"/>
        <v>132.498</v>
      </c>
      <c r="L16" s="125">
        <v>62.929</v>
      </c>
      <c r="M16" s="125">
        <v>69.569</v>
      </c>
    </row>
    <row r="17" ht="30" customHeight="1" spans="1:13">
      <c r="A17" s="128" t="s">
        <v>152</v>
      </c>
      <c r="B17" s="128">
        <v>9</v>
      </c>
      <c r="C17" s="128">
        <v>89</v>
      </c>
      <c r="D17" s="128">
        <v>287</v>
      </c>
      <c r="E17" s="120">
        <f t="shared" si="1"/>
        <v>33.96</v>
      </c>
      <c r="F17" s="120">
        <f t="shared" si="3"/>
        <v>16.98</v>
      </c>
      <c r="G17" s="120">
        <f t="shared" si="4"/>
        <v>16.98</v>
      </c>
      <c r="H17" s="125">
        <f t="shared" si="5"/>
        <v>0.62</v>
      </c>
      <c r="I17" s="134">
        <v>0.31</v>
      </c>
      <c r="J17" s="134">
        <v>0.31</v>
      </c>
      <c r="K17" s="120">
        <f t="shared" si="2"/>
        <v>33.34</v>
      </c>
      <c r="L17" s="134">
        <v>16.67</v>
      </c>
      <c r="M17" s="134">
        <v>16.67</v>
      </c>
    </row>
    <row r="18" ht="30" customHeight="1" spans="1:13">
      <c r="A18" s="124" t="s">
        <v>83</v>
      </c>
      <c r="B18" s="124">
        <v>11</v>
      </c>
      <c r="C18" s="129">
        <v>411</v>
      </c>
      <c r="D18" s="129">
        <v>1213</v>
      </c>
      <c r="E18" s="120">
        <f t="shared" si="1"/>
        <v>265.712</v>
      </c>
      <c r="F18" s="120">
        <f t="shared" si="3"/>
        <v>129.4855</v>
      </c>
      <c r="G18" s="120">
        <f t="shared" si="4"/>
        <v>136.2265</v>
      </c>
      <c r="H18" s="125"/>
      <c r="I18" s="125"/>
      <c r="J18" s="125"/>
      <c r="K18" s="120">
        <f t="shared" si="2"/>
        <v>265.712</v>
      </c>
      <c r="L18" s="125">
        <v>129.4855</v>
      </c>
      <c r="M18" s="125">
        <v>136.2265</v>
      </c>
    </row>
    <row r="19" ht="30" customHeight="1" spans="1:13">
      <c r="A19" s="130" t="s">
        <v>126</v>
      </c>
      <c r="B19" s="130">
        <v>13</v>
      </c>
      <c r="C19" s="129">
        <v>273</v>
      </c>
      <c r="D19" s="129">
        <v>729</v>
      </c>
      <c r="E19" s="120">
        <f t="shared" si="1"/>
        <v>153.723</v>
      </c>
      <c r="F19" s="120">
        <f t="shared" si="3"/>
        <v>73.431</v>
      </c>
      <c r="G19" s="120">
        <f t="shared" si="4"/>
        <v>80.292</v>
      </c>
      <c r="H19" s="125">
        <f>I19+J19</f>
        <v>0.8</v>
      </c>
      <c r="I19" s="125">
        <v>0.4</v>
      </c>
      <c r="J19" s="125">
        <v>0.4</v>
      </c>
      <c r="K19" s="120">
        <f t="shared" si="2"/>
        <v>152.923</v>
      </c>
      <c r="L19" s="125">
        <v>73.031</v>
      </c>
      <c r="M19" s="125">
        <v>79.892</v>
      </c>
    </row>
    <row r="20" ht="30" customHeight="1" spans="1:13">
      <c r="A20" s="129" t="s">
        <v>105</v>
      </c>
      <c r="B20" s="129">
        <v>11</v>
      </c>
      <c r="C20" s="129">
        <v>462</v>
      </c>
      <c r="D20" s="129">
        <v>1232</v>
      </c>
      <c r="E20" s="120">
        <f t="shared" si="1"/>
        <v>357.426</v>
      </c>
      <c r="F20" s="120">
        <f t="shared" si="3"/>
        <v>178.413</v>
      </c>
      <c r="G20" s="120">
        <f t="shared" si="4"/>
        <v>179.013</v>
      </c>
      <c r="H20" s="125">
        <f>I20+J20</f>
        <v>70.6</v>
      </c>
      <c r="I20" s="125">
        <v>35.3</v>
      </c>
      <c r="J20" s="125">
        <v>35.3</v>
      </c>
      <c r="K20" s="120">
        <f t="shared" si="2"/>
        <v>286.826</v>
      </c>
      <c r="L20" s="125">
        <v>143.113</v>
      </c>
      <c r="M20" s="125">
        <v>143.713</v>
      </c>
    </row>
    <row r="21" ht="30" customHeight="1"/>
    <row r="22" ht="30" customHeight="1"/>
    <row r="23" ht="30" customHeight="1"/>
  </sheetData>
  <mergeCells count="9">
    <mergeCell ref="A1:B1"/>
    <mergeCell ref="A2:M2"/>
    <mergeCell ref="E3:G3"/>
    <mergeCell ref="H3:J3"/>
    <mergeCell ref="K3:M3"/>
    <mergeCell ref="A3:A4"/>
    <mergeCell ref="B3:B4"/>
    <mergeCell ref="C3:C4"/>
    <mergeCell ref="D3:D4"/>
  </mergeCells>
  <pageMargins left="0.751388888888889" right="0.751388888888889" top="1" bottom="1" header="0.5" footer="0.5"/>
  <pageSetup paperSize="9" scale="8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D1"/>
    </sheetView>
  </sheetViews>
  <sheetFormatPr defaultColWidth="9" defaultRowHeight="13.5"/>
  <cols>
    <col min="1" max="1" width="5.63333333333333" style="87" customWidth="1"/>
    <col min="2" max="2" width="11.0666666666667" style="87" customWidth="1"/>
    <col min="3" max="3" width="12.8833333333333" style="87" customWidth="1"/>
    <col min="4" max="4" width="9.38333333333333" style="88" customWidth="1"/>
    <col min="5" max="5" width="12.3833333333333" style="87" customWidth="1"/>
    <col min="6" max="6" width="14.1333333333333" style="88" customWidth="1"/>
    <col min="7" max="7" width="46" style="89" customWidth="1"/>
    <col min="8" max="8" width="48.25" style="89" customWidth="1"/>
    <col min="9" max="9" width="10.8833333333333" style="87" customWidth="1"/>
    <col min="10" max="10" width="13.8833333333333" style="90" customWidth="1"/>
  </cols>
  <sheetData>
    <row r="1" ht="36" customHeight="1" spans="1:8">
      <c r="A1" s="91" t="s">
        <v>179</v>
      </c>
      <c r="B1" s="91"/>
      <c r="C1" s="91"/>
      <c r="D1" s="92"/>
      <c r="G1" s="90"/>
      <c r="H1" s="90"/>
    </row>
    <row r="2" ht="42" customHeight="1" spans="1:10">
      <c r="A2" s="93" t="s">
        <v>180</v>
      </c>
      <c r="B2" s="93"/>
      <c r="C2" s="94"/>
      <c r="D2" s="93"/>
      <c r="E2" s="94"/>
      <c r="F2" s="93"/>
      <c r="G2" s="95"/>
      <c r="H2" s="95"/>
      <c r="I2" s="94"/>
      <c r="J2" s="95"/>
    </row>
    <row r="3" ht="48" customHeight="1" spans="1:10">
      <c r="A3" s="96" t="s">
        <v>2</v>
      </c>
      <c r="B3" s="96" t="s">
        <v>181</v>
      </c>
      <c r="C3" s="96" t="s">
        <v>5</v>
      </c>
      <c r="D3" s="96" t="s">
        <v>182</v>
      </c>
      <c r="E3" s="97" t="s">
        <v>183</v>
      </c>
      <c r="F3" s="97" t="s">
        <v>184</v>
      </c>
      <c r="G3" s="96" t="s">
        <v>6</v>
      </c>
      <c r="H3" s="96" t="s">
        <v>185</v>
      </c>
      <c r="I3" s="96" t="s">
        <v>186</v>
      </c>
      <c r="J3" s="107" t="s">
        <v>13</v>
      </c>
    </row>
    <row r="4" ht="50" customHeight="1" spans="1:10">
      <c r="A4" s="96" t="s">
        <v>14</v>
      </c>
      <c r="B4" s="96"/>
      <c r="C4" s="96"/>
      <c r="D4" s="96"/>
      <c r="E4" s="96"/>
      <c r="F4" s="96"/>
      <c r="G4" s="98"/>
      <c r="H4" s="98"/>
      <c r="I4" s="96">
        <f>SUM(I5:I26)</f>
        <v>5205</v>
      </c>
      <c r="J4" s="107"/>
    </row>
    <row r="5" ht="96" customHeight="1" spans="1:10">
      <c r="A5" s="96">
        <v>1</v>
      </c>
      <c r="B5" s="99" t="s">
        <v>45</v>
      </c>
      <c r="C5" s="51" t="s">
        <v>47</v>
      </c>
      <c r="D5" s="100" t="s">
        <v>50</v>
      </c>
      <c r="E5" s="101" t="s">
        <v>49</v>
      </c>
      <c r="F5" s="102"/>
      <c r="G5" s="52" t="s">
        <v>48</v>
      </c>
      <c r="H5" s="52" t="s">
        <v>187</v>
      </c>
      <c r="I5" s="101">
        <v>550</v>
      </c>
      <c r="J5" s="109"/>
    </row>
    <row r="6" ht="84" customHeight="1" spans="1:10">
      <c r="A6" s="96">
        <v>2</v>
      </c>
      <c r="B6" s="51" t="s">
        <v>51</v>
      </c>
      <c r="C6" s="51" t="s">
        <v>52</v>
      </c>
      <c r="D6" s="51" t="s">
        <v>55</v>
      </c>
      <c r="E6" s="101" t="s">
        <v>49</v>
      </c>
      <c r="F6" s="102" t="s">
        <v>188</v>
      </c>
      <c r="G6" s="52" t="s">
        <v>53</v>
      </c>
      <c r="H6" s="52" t="s">
        <v>189</v>
      </c>
      <c r="I6" s="50">
        <v>450</v>
      </c>
      <c r="J6" s="109"/>
    </row>
    <row r="7" ht="108" customHeight="1" spans="1:10">
      <c r="A7" s="96">
        <v>3</v>
      </c>
      <c r="B7" s="99" t="s">
        <v>45</v>
      </c>
      <c r="C7" s="51" t="s">
        <v>56</v>
      </c>
      <c r="D7" s="80" t="s">
        <v>59</v>
      </c>
      <c r="E7" s="80" t="s">
        <v>58</v>
      </c>
      <c r="F7" s="102"/>
      <c r="G7" s="52" t="s">
        <v>190</v>
      </c>
      <c r="H7" s="52" t="s">
        <v>191</v>
      </c>
      <c r="I7" s="50">
        <v>200</v>
      </c>
      <c r="J7" s="109"/>
    </row>
    <row r="8" ht="106" customHeight="1" spans="1:10">
      <c r="A8" s="96">
        <v>4</v>
      </c>
      <c r="B8" s="99" t="s">
        <v>45</v>
      </c>
      <c r="C8" s="80" t="s">
        <v>60</v>
      </c>
      <c r="D8" s="51" t="s">
        <v>192</v>
      </c>
      <c r="E8" s="80" t="s">
        <v>62</v>
      </c>
      <c r="F8" s="102"/>
      <c r="G8" s="52" t="s">
        <v>61</v>
      </c>
      <c r="H8" s="103" t="s">
        <v>193</v>
      </c>
      <c r="I8" s="80">
        <v>210</v>
      </c>
      <c r="J8" s="73" t="s">
        <v>64</v>
      </c>
    </row>
    <row r="9" ht="93" customHeight="1" spans="1:10">
      <c r="A9" s="96">
        <v>5</v>
      </c>
      <c r="B9" s="51" t="s">
        <v>51</v>
      </c>
      <c r="C9" s="55" t="s">
        <v>66</v>
      </c>
      <c r="D9" s="51" t="s">
        <v>194</v>
      </c>
      <c r="E9" s="80" t="s">
        <v>62</v>
      </c>
      <c r="F9" s="102" t="s">
        <v>188</v>
      </c>
      <c r="G9" s="55" t="s">
        <v>195</v>
      </c>
      <c r="H9" s="55" t="s">
        <v>196</v>
      </c>
      <c r="I9" s="80">
        <v>150</v>
      </c>
      <c r="J9" s="110"/>
    </row>
    <row r="10" ht="178" customHeight="1" spans="1:10">
      <c r="A10" s="96">
        <v>6</v>
      </c>
      <c r="B10" s="51" t="s">
        <v>51</v>
      </c>
      <c r="C10" s="51" t="s">
        <v>70</v>
      </c>
      <c r="D10" s="51" t="s">
        <v>73</v>
      </c>
      <c r="E10" s="51" t="s">
        <v>72</v>
      </c>
      <c r="F10" s="102" t="s">
        <v>188</v>
      </c>
      <c r="G10" s="56" t="s">
        <v>71</v>
      </c>
      <c r="H10" s="52" t="s">
        <v>197</v>
      </c>
      <c r="I10" s="80">
        <v>515</v>
      </c>
      <c r="J10" s="110"/>
    </row>
    <row r="11" ht="183" customHeight="1" spans="1:10">
      <c r="A11" s="96">
        <v>7</v>
      </c>
      <c r="B11" s="51" t="s">
        <v>69</v>
      </c>
      <c r="C11" s="51" t="s">
        <v>74</v>
      </c>
      <c r="D11" s="51" t="s">
        <v>76</v>
      </c>
      <c r="E11" s="51" t="s">
        <v>72</v>
      </c>
      <c r="F11" s="104"/>
      <c r="G11" s="56" t="s">
        <v>75</v>
      </c>
      <c r="H11" s="56" t="s">
        <v>198</v>
      </c>
      <c r="I11" s="80">
        <v>190</v>
      </c>
      <c r="J11" s="110"/>
    </row>
    <row r="12" ht="168" customHeight="1" spans="1:10">
      <c r="A12" s="96">
        <v>8</v>
      </c>
      <c r="B12" s="51" t="s">
        <v>69</v>
      </c>
      <c r="C12" s="51" t="s">
        <v>77</v>
      </c>
      <c r="D12" s="51" t="s">
        <v>80</v>
      </c>
      <c r="E12" s="51" t="s">
        <v>79</v>
      </c>
      <c r="F12" s="102" t="s">
        <v>188</v>
      </c>
      <c r="G12" s="52" t="s">
        <v>78</v>
      </c>
      <c r="H12" s="52" t="s">
        <v>199</v>
      </c>
      <c r="I12" s="80">
        <v>80</v>
      </c>
      <c r="J12" s="110"/>
    </row>
    <row r="13" ht="98" customHeight="1" spans="1:10">
      <c r="A13" s="96">
        <v>9</v>
      </c>
      <c r="B13" s="51" t="s">
        <v>69</v>
      </c>
      <c r="C13" s="51" t="s">
        <v>81</v>
      </c>
      <c r="D13" s="51" t="s">
        <v>84</v>
      </c>
      <c r="E13" s="51" t="s">
        <v>83</v>
      </c>
      <c r="F13" s="102" t="s">
        <v>200</v>
      </c>
      <c r="G13" s="52" t="s">
        <v>82</v>
      </c>
      <c r="H13" s="52" t="s">
        <v>201</v>
      </c>
      <c r="I13" s="80">
        <v>200</v>
      </c>
      <c r="J13" s="110"/>
    </row>
    <row r="14" s="86" customFormat="1" ht="102" customHeight="1" spans="1:10">
      <c r="A14" s="96">
        <v>10</v>
      </c>
      <c r="B14" s="51" t="s">
        <v>69</v>
      </c>
      <c r="C14" s="80" t="s">
        <v>85</v>
      </c>
      <c r="D14" s="51" t="s">
        <v>202</v>
      </c>
      <c r="E14" s="80" t="s">
        <v>87</v>
      </c>
      <c r="F14" s="19"/>
      <c r="G14" s="52" t="s">
        <v>86</v>
      </c>
      <c r="H14" s="52" t="s">
        <v>203</v>
      </c>
      <c r="I14" s="80">
        <v>150</v>
      </c>
      <c r="J14" s="73" t="s">
        <v>64</v>
      </c>
    </row>
    <row r="15" ht="106" customHeight="1" spans="1:10">
      <c r="A15" s="96">
        <v>11</v>
      </c>
      <c r="B15" s="51" t="s">
        <v>51</v>
      </c>
      <c r="C15" s="51" t="s">
        <v>88</v>
      </c>
      <c r="D15" s="51" t="s">
        <v>90</v>
      </c>
      <c r="E15" s="80" t="s">
        <v>87</v>
      </c>
      <c r="F15" s="102" t="s">
        <v>188</v>
      </c>
      <c r="G15" s="52" t="s">
        <v>89</v>
      </c>
      <c r="H15" s="52" t="s">
        <v>204</v>
      </c>
      <c r="I15" s="50">
        <v>270</v>
      </c>
      <c r="J15" s="110"/>
    </row>
    <row r="16" ht="193" customHeight="1" spans="1:10">
      <c r="A16" s="96">
        <v>12</v>
      </c>
      <c r="B16" s="51" t="s">
        <v>69</v>
      </c>
      <c r="C16" s="51" t="s">
        <v>91</v>
      </c>
      <c r="D16" s="80" t="s">
        <v>93</v>
      </c>
      <c r="E16" s="80" t="s">
        <v>87</v>
      </c>
      <c r="F16" s="102" t="s">
        <v>205</v>
      </c>
      <c r="G16" s="52" t="s">
        <v>92</v>
      </c>
      <c r="H16" s="52" t="s">
        <v>206</v>
      </c>
      <c r="I16" s="50">
        <v>150</v>
      </c>
      <c r="J16" s="110"/>
    </row>
    <row r="17" ht="155" customHeight="1" spans="1:10">
      <c r="A17" s="96">
        <v>13</v>
      </c>
      <c r="B17" s="51" t="s">
        <v>94</v>
      </c>
      <c r="C17" s="51" t="s">
        <v>95</v>
      </c>
      <c r="D17" s="51" t="s">
        <v>98</v>
      </c>
      <c r="E17" s="80" t="s">
        <v>97</v>
      </c>
      <c r="F17" s="102" t="s">
        <v>205</v>
      </c>
      <c r="G17" s="52" t="s">
        <v>96</v>
      </c>
      <c r="H17" s="52" t="s">
        <v>207</v>
      </c>
      <c r="I17" s="50">
        <v>400</v>
      </c>
      <c r="J17" s="110"/>
    </row>
    <row r="18" ht="141" customHeight="1" spans="1:10">
      <c r="A18" s="96">
        <v>14</v>
      </c>
      <c r="B18" s="51" t="s">
        <v>94</v>
      </c>
      <c r="C18" s="51" t="s">
        <v>99</v>
      </c>
      <c r="D18" s="80" t="s">
        <v>101</v>
      </c>
      <c r="E18" s="80" t="s">
        <v>62</v>
      </c>
      <c r="F18" s="102" t="s">
        <v>188</v>
      </c>
      <c r="G18" s="52" t="s">
        <v>100</v>
      </c>
      <c r="H18" s="52" t="s">
        <v>208</v>
      </c>
      <c r="I18" s="50">
        <v>100</v>
      </c>
      <c r="J18" s="109"/>
    </row>
    <row r="19" ht="241" customHeight="1" spans="1:10">
      <c r="A19" s="96">
        <v>15</v>
      </c>
      <c r="B19" s="51" t="s">
        <v>51</v>
      </c>
      <c r="C19" s="51" t="s">
        <v>103</v>
      </c>
      <c r="D19" s="80" t="s">
        <v>105</v>
      </c>
      <c r="E19" s="80" t="s">
        <v>105</v>
      </c>
      <c r="F19" s="102" t="s">
        <v>188</v>
      </c>
      <c r="G19" s="52" t="s">
        <v>209</v>
      </c>
      <c r="H19" s="52" t="s">
        <v>210</v>
      </c>
      <c r="I19" s="50">
        <v>500</v>
      </c>
      <c r="J19" s="109"/>
    </row>
    <row r="20" ht="82" customHeight="1" spans="1:10">
      <c r="A20" s="96">
        <v>16</v>
      </c>
      <c r="B20" s="51" t="s">
        <v>110</v>
      </c>
      <c r="C20" s="51" t="s">
        <v>106</v>
      </c>
      <c r="D20" s="80" t="s">
        <v>109</v>
      </c>
      <c r="E20" s="80" t="s">
        <v>108</v>
      </c>
      <c r="F20" s="104"/>
      <c r="G20" s="52" t="s">
        <v>211</v>
      </c>
      <c r="H20" s="105" t="s">
        <v>212</v>
      </c>
      <c r="I20" s="80">
        <v>100</v>
      </c>
      <c r="J20" s="110"/>
    </row>
    <row r="21" ht="166" customHeight="1" spans="1:10">
      <c r="A21" s="96">
        <v>17</v>
      </c>
      <c r="B21" s="51" t="s">
        <v>110</v>
      </c>
      <c r="C21" s="51" t="s">
        <v>213</v>
      </c>
      <c r="D21" s="51" t="s">
        <v>114</v>
      </c>
      <c r="E21" s="51" t="s">
        <v>113</v>
      </c>
      <c r="F21" s="102" t="s">
        <v>188</v>
      </c>
      <c r="G21" s="57" t="s">
        <v>112</v>
      </c>
      <c r="H21" s="106" t="s">
        <v>214</v>
      </c>
      <c r="I21" s="80">
        <v>216</v>
      </c>
      <c r="J21" s="110"/>
    </row>
    <row r="22" ht="61" customHeight="1" spans="1:10">
      <c r="A22" s="96">
        <v>18</v>
      </c>
      <c r="B22" s="51" t="s">
        <v>110</v>
      </c>
      <c r="C22" s="51" t="s">
        <v>115</v>
      </c>
      <c r="D22" s="102" t="s">
        <v>118</v>
      </c>
      <c r="E22" s="107" t="s">
        <v>117</v>
      </c>
      <c r="F22" s="51"/>
      <c r="G22" s="52" t="s">
        <v>215</v>
      </c>
      <c r="H22" s="52" t="s">
        <v>216</v>
      </c>
      <c r="I22" s="107">
        <v>130</v>
      </c>
      <c r="J22" s="73" t="s">
        <v>64</v>
      </c>
    </row>
    <row r="23" ht="244" customHeight="1" spans="1:10">
      <c r="A23" s="96">
        <v>19</v>
      </c>
      <c r="B23" s="51" t="s">
        <v>119</v>
      </c>
      <c r="C23" s="51" t="s">
        <v>119</v>
      </c>
      <c r="D23" s="51" t="s">
        <v>217</v>
      </c>
      <c r="E23" s="51" t="s">
        <v>121</v>
      </c>
      <c r="F23" s="51"/>
      <c r="G23" s="52" t="s">
        <v>120</v>
      </c>
      <c r="H23" s="52" t="s">
        <v>218</v>
      </c>
      <c r="I23" s="107">
        <v>194</v>
      </c>
      <c r="J23" s="110"/>
    </row>
    <row r="24" ht="127" customHeight="1" spans="1:10">
      <c r="A24" s="96">
        <v>20</v>
      </c>
      <c r="B24" s="51" t="s">
        <v>123</v>
      </c>
      <c r="C24" s="51" t="s">
        <v>124</v>
      </c>
      <c r="D24" s="51" t="s">
        <v>127</v>
      </c>
      <c r="E24" s="108" t="s">
        <v>126</v>
      </c>
      <c r="F24" s="51" t="s">
        <v>205</v>
      </c>
      <c r="G24" s="52" t="s">
        <v>125</v>
      </c>
      <c r="H24" s="52" t="s">
        <v>219</v>
      </c>
      <c r="I24" s="51">
        <v>150</v>
      </c>
      <c r="J24" s="51"/>
    </row>
    <row r="25" ht="121" customHeight="1" spans="1:10">
      <c r="A25" s="96">
        <v>21</v>
      </c>
      <c r="B25" s="51" t="s">
        <v>51</v>
      </c>
      <c r="C25" s="51" t="s">
        <v>129</v>
      </c>
      <c r="D25" s="51" t="s">
        <v>131</v>
      </c>
      <c r="E25" s="51" t="s">
        <v>117</v>
      </c>
      <c r="F25" s="102" t="s">
        <v>188</v>
      </c>
      <c r="G25" s="52" t="s">
        <v>130</v>
      </c>
      <c r="H25" s="52" t="s">
        <v>220</v>
      </c>
      <c r="I25" s="51">
        <v>150</v>
      </c>
      <c r="J25" s="110"/>
    </row>
    <row r="26" ht="145" customHeight="1" spans="1:10">
      <c r="A26" s="96">
        <v>22</v>
      </c>
      <c r="B26" s="51" t="s">
        <v>51</v>
      </c>
      <c r="C26" s="15" t="s">
        <v>133</v>
      </c>
      <c r="D26" s="51" t="s">
        <v>135</v>
      </c>
      <c r="E26" s="51" t="s">
        <v>113</v>
      </c>
      <c r="F26" s="102" t="s">
        <v>188</v>
      </c>
      <c r="G26" s="57" t="s">
        <v>134</v>
      </c>
      <c r="H26" s="19" t="s">
        <v>221</v>
      </c>
      <c r="I26" s="51">
        <v>150</v>
      </c>
      <c r="J26" s="58"/>
    </row>
  </sheetData>
  <mergeCells count="3">
    <mergeCell ref="A1:D1"/>
    <mergeCell ref="A2:J2"/>
    <mergeCell ref="A4:B4"/>
  </mergeCells>
  <pageMargins left="0.751388888888889" right="0.751388888888889" top="0.2125" bottom="0.2125" header="0.5" footer="0.5"/>
  <pageSetup paperSize="9" scale="7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ySplit="4" topLeftCell="A5" activePane="bottomLeft" state="frozen"/>
      <selection/>
      <selection pane="bottomLeft" activeCell="A1" sqref="A1:D1"/>
    </sheetView>
  </sheetViews>
  <sheetFormatPr defaultColWidth="9" defaultRowHeight="13.5"/>
  <cols>
    <col min="1" max="1" width="4.1" style="65" customWidth="1"/>
    <col min="2" max="2" width="16.8833333333333" style="65" customWidth="1"/>
    <col min="3" max="3" width="20.3333333333333" style="65" customWidth="1"/>
    <col min="4" max="4" width="15.3833333333333" style="66" customWidth="1"/>
    <col min="5" max="5" width="11.8833333333333" style="66" customWidth="1"/>
    <col min="6" max="6" width="32" style="65" customWidth="1"/>
    <col min="7" max="7" width="7.75" style="65" customWidth="1"/>
    <col min="8" max="8" width="8.63333333333333" style="65" customWidth="1"/>
    <col min="9" max="9" width="9.5" style="65" customWidth="1"/>
    <col min="10" max="10" width="9.38333333333333" style="65" customWidth="1"/>
    <col min="11" max="11" width="9.88333333333333" style="65" customWidth="1"/>
    <col min="12" max="12" width="10" style="67" customWidth="1"/>
  </cols>
  <sheetData>
    <row r="1" ht="25" customHeight="1" spans="1:12">
      <c r="A1" s="68" t="s">
        <v>222</v>
      </c>
      <c r="B1" s="68"/>
      <c r="C1" s="68"/>
      <c r="D1" s="69"/>
      <c r="E1" s="69"/>
      <c r="F1" s="70"/>
      <c r="G1" s="70"/>
      <c r="H1" s="70"/>
      <c r="I1" s="70"/>
      <c r="J1" s="70"/>
      <c r="K1" s="70"/>
      <c r="L1" s="84"/>
    </row>
    <row r="2" ht="41" customHeight="1" spans="1:12">
      <c r="A2" s="71" t="s">
        <v>223</v>
      </c>
      <c r="B2" s="71"/>
      <c r="C2" s="72"/>
      <c r="D2" s="72"/>
      <c r="E2" s="72"/>
      <c r="F2" s="72"/>
      <c r="G2" s="72"/>
      <c r="H2" s="72"/>
      <c r="I2" s="72"/>
      <c r="J2" s="72"/>
      <c r="K2" s="72"/>
      <c r="L2" s="72"/>
    </row>
    <row r="3" ht="24" customHeight="1" spans="1:12">
      <c r="A3" s="73" t="s">
        <v>2</v>
      </c>
      <c r="B3" s="74" t="s">
        <v>224</v>
      </c>
      <c r="C3" s="73" t="s">
        <v>5</v>
      </c>
      <c r="D3" s="75" t="s">
        <v>182</v>
      </c>
      <c r="E3" s="75" t="s">
        <v>225</v>
      </c>
      <c r="F3" s="73" t="s">
        <v>6</v>
      </c>
      <c r="G3" s="73" t="s">
        <v>226</v>
      </c>
      <c r="H3" s="73"/>
      <c r="I3" s="73"/>
      <c r="J3" s="73"/>
      <c r="K3" s="73" t="s">
        <v>186</v>
      </c>
      <c r="L3" s="73" t="s">
        <v>13</v>
      </c>
    </row>
    <row r="4" ht="36" customHeight="1" spans="1:12">
      <c r="A4" s="73"/>
      <c r="B4" s="76"/>
      <c r="C4" s="73"/>
      <c r="D4" s="77"/>
      <c r="E4" s="77"/>
      <c r="F4" s="73"/>
      <c r="G4" s="73" t="s">
        <v>227</v>
      </c>
      <c r="H4" s="73" t="s">
        <v>228</v>
      </c>
      <c r="I4" s="73" t="s">
        <v>229</v>
      </c>
      <c r="J4" s="73" t="s">
        <v>230</v>
      </c>
      <c r="K4" s="73"/>
      <c r="L4" s="73"/>
    </row>
    <row r="5" ht="53" customHeight="1" spans="1:12">
      <c r="A5" s="73" t="s">
        <v>14</v>
      </c>
      <c r="B5" s="73"/>
      <c r="C5" s="73"/>
      <c r="D5" s="77"/>
      <c r="E5" s="77"/>
      <c r="F5" s="73"/>
      <c r="G5" s="73">
        <f>SUM(G6:G9)</f>
        <v>8361</v>
      </c>
      <c r="H5" s="73">
        <f>SUM(H6:H9)</f>
        <v>23337</v>
      </c>
      <c r="I5" s="73">
        <f>SUM(I6:I9)</f>
        <v>234</v>
      </c>
      <c r="J5" s="73">
        <f>SUM(J6:J9)</f>
        <v>441</v>
      </c>
      <c r="K5" s="73">
        <f>SUM(K6:K9)</f>
        <v>293</v>
      </c>
      <c r="L5" s="73"/>
    </row>
    <row r="6" ht="87" customHeight="1" spans="1:12">
      <c r="A6" s="78">
        <v>1</v>
      </c>
      <c r="B6" s="79" t="s">
        <v>148</v>
      </c>
      <c r="C6" s="51" t="s">
        <v>150</v>
      </c>
      <c r="D6" s="51" t="s">
        <v>153</v>
      </c>
      <c r="E6" s="53" t="s">
        <v>152</v>
      </c>
      <c r="F6" s="52" t="s">
        <v>231</v>
      </c>
      <c r="G6" s="51">
        <v>270</v>
      </c>
      <c r="H6" s="51">
        <v>1100</v>
      </c>
      <c r="I6" s="51">
        <v>46</v>
      </c>
      <c r="J6" s="51">
        <v>135</v>
      </c>
      <c r="K6" s="78">
        <v>26</v>
      </c>
      <c r="L6" s="85"/>
    </row>
    <row r="7" ht="87" customHeight="1" spans="1:12">
      <c r="A7" s="50">
        <v>2</v>
      </c>
      <c r="B7" s="53" t="s">
        <v>148</v>
      </c>
      <c r="C7" s="51" t="s">
        <v>155</v>
      </c>
      <c r="D7" s="51" t="s">
        <v>157</v>
      </c>
      <c r="E7" s="51" t="s">
        <v>72</v>
      </c>
      <c r="F7" s="52" t="s">
        <v>156</v>
      </c>
      <c r="G7" s="80">
        <v>1077</v>
      </c>
      <c r="H7" s="80">
        <v>1830</v>
      </c>
      <c r="I7" s="80">
        <v>34</v>
      </c>
      <c r="J7" s="80">
        <v>102</v>
      </c>
      <c r="K7" s="82">
        <v>112</v>
      </c>
      <c r="L7" s="73"/>
    </row>
    <row r="8" ht="87" customHeight="1" spans="1:12">
      <c r="A8" s="78">
        <v>3</v>
      </c>
      <c r="B8" s="53" t="s">
        <v>148</v>
      </c>
      <c r="C8" s="55" t="s">
        <v>159</v>
      </c>
      <c r="D8" s="51" t="s">
        <v>162</v>
      </c>
      <c r="E8" s="51" t="s">
        <v>161</v>
      </c>
      <c r="F8" s="52" t="s">
        <v>160</v>
      </c>
      <c r="G8" s="81">
        <v>6514</v>
      </c>
      <c r="H8" s="81">
        <v>18857</v>
      </c>
      <c r="I8" s="59">
        <v>147</v>
      </c>
      <c r="J8" s="59">
        <v>184</v>
      </c>
      <c r="K8" s="51">
        <v>125</v>
      </c>
      <c r="L8" s="73" t="s">
        <v>64</v>
      </c>
    </row>
    <row r="9" ht="87" customHeight="1" spans="1:12">
      <c r="A9" s="50">
        <v>4</v>
      </c>
      <c r="B9" s="53" t="s">
        <v>148</v>
      </c>
      <c r="C9" s="51" t="s">
        <v>164</v>
      </c>
      <c r="D9" s="51" t="s">
        <v>166</v>
      </c>
      <c r="E9" s="51" t="s">
        <v>49</v>
      </c>
      <c r="F9" s="52" t="s">
        <v>165</v>
      </c>
      <c r="G9" s="82">
        <v>500</v>
      </c>
      <c r="H9" s="51">
        <v>1550</v>
      </c>
      <c r="I9" s="51">
        <v>7</v>
      </c>
      <c r="J9" s="58">
        <v>20</v>
      </c>
      <c r="K9" s="51">
        <v>30</v>
      </c>
      <c r="L9" s="73"/>
    </row>
    <row r="11" spans="3:3">
      <c r="C11" s="83"/>
    </row>
  </sheetData>
  <mergeCells count="12">
    <mergeCell ref="A1:D1"/>
    <mergeCell ref="A2:L2"/>
    <mergeCell ref="G3:J3"/>
    <mergeCell ref="A5:B5"/>
    <mergeCell ref="A3:A4"/>
    <mergeCell ref="B3:B4"/>
    <mergeCell ref="C3:C4"/>
    <mergeCell ref="D3:D4"/>
    <mergeCell ref="E3:E4"/>
    <mergeCell ref="F3:F4"/>
    <mergeCell ref="K3:K4"/>
    <mergeCell ref="L3:L4"/>
  </mergeCells>
  <pageMargins left="0.751388888888889" right="0.751388888888889" top="0.590277777777778" bottom="0.66875" header="0.5" footer="0.5"/>
  <pageSetup paperSize="9" scale="8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zoomScale="85" zoomScaleNormal="85" workbookViewId="0">
      <selection activeCell="A1" sqref="A1:B1"/>
    </sheetView>
  </sheetViews>
  <sheetFormatPr defaultColWidth="9" defaultRowHeight="13.5"/>
  <cols>
    <col min="1" max="1" width="6.75" style="37" customWidth="1"/>
    <col min="2" max="2" width="10.6333333333333" style="37" customWidth="1"/>
    <col min="3" max="3" width="14.1333333333333" style="37" customWidth="1"/>
    <col min="4" max="4" width="18.75" style="38" customWidth="1"/>
    <col min="5" max="5" width="44" style="39" customWidth="1"/>
    <col min="6" max="6" width="14.1333333333333" style="37" customWidth="1"/>
    <col min="7" max="7" width="14.1" style="37" customWidth="1"/>
    <col min="8" max="8" width="12" style="40" customWidth="1"/>
    <col min="9" max="9" width="12.5" style="37" customWidth="1"/>
    <col min="10" max="10" width="14.25" style="37" customWidth="1"/>
    <col min="11" max="11" width="12.75" style="37" customWidth="1"/>
    <col min="12" max="12" width="31.6666666666667" style="37" customWidth="1"/>
  </cols>
  <sheetData>
    <row r="1" ht="29" customHeight="1" spans="1:12">
      <c r="A1" s="41" t="s">
        <v>232</v>
      </c>
      <c r="B1" s="41"/>
      <c r="C1" s="42"/>
      <c r="D1" s="43"/>
      <c r="E1" s="43"/>
      <c r="F1" s="44"/>
      <c r="G1" s="44"/>
      <c r="H1" s="44"/>
      <c r="I1" s="61"/>
      <c r="J1" s="61"/>
      <c r="K1" s="61"/>
      <c r="L1" s="61"/>
    </row>
    <row r="2" ht="38" customHeight="1" spans="1:12">
      <c r="A2" s="45" t="s">
        <v>233</v>
      </c>
      <c r="B2" s="45"/>
      <c r="C2" s="45"/>
      <c r="D2" s="45"/>
      <c r="E2" s="46"/>
      <c r="F2" s="45"/>
      <c r="G2" s="45"/>
      <c r="H2" s="47"/>
      <c r="I2" s="45"/>
      <c r="J2" s="45"/>
      <c r="K2" s="45"/>
      <c r="L2" s="62"/>
    </row>
    <row r="3" ht="57" customHeight="1" spans="1:12">
      <c r="A3" s="48" t="s">
        <v>2</v>
      </c>
      <c r="B3" s="48" t="s">
        <v>3</v>
      </c>
      <c r="C3" s="48" t="s">
        <v>4</v>
      </c>
      <c r="D3" s="48" t="s">
        <v>5</v>
      </c>
      <c r="E3" s="48" t="s">
        <v>6</v>
      </c>
      <c r="F3" s="48" t="s">
        <v>7</v>
      </c>
      <c r="G3" s="48" t="s">
        <v>8</v>
      </c>
      <c r="H3" s="48" t="s">
        <v>9</v>
      </c>
      <c r="I3" s="48" t="s">
        <v>10</v>
      </c>
      <c r="J3" s="48" t="s">
        <v>11</v>
      </c>
      <c r="K3" s="48" t="s">
        <v>12</v>
      </c>
      <c r="L3" s="48" t="s">
        <v>234</v>
      </c>
    </row>
    <row r="4" ht="39" customHeight="1" spans="1:12">
      <c r="A4" s="48" t="s">
        <v>14</v>
      </c>
      <c r="B4" s="48"/>
      <c r="C4" s="48"/>
      <c r="D4" s="49"/>
      <c r="E4" s="49"/>
      <c r="F4" s="48"/>
      <c r="G4" s="48"/>
      <c r="H4" s="48"/>
      <c r="I4" s="48">
        <f t="shared" ref="I4:K4" si="0">SUM(I5:I42)</f>
        <v>15941.95</v>
      </c>
      <c r="J4" s="48">
        <f t="shared" si="0"/>
        <v>14229.05</v>
      </c>
      <c r="K4" s="48">
        <f t="shared" si="0"/>
        <v>1712.9</v>
      </c>
      <c r="L4" s="48"/>
    </row>
    <row r="5" ht="138" customHeight="1" spans="1:12">
      <c r="A5" s="50">
        <v>1</v>
      </c>
      <c r="B5" s="51" t="s">
        <v>15</v>
      </c>
      <c r="C5" s="51" t="s">
        <v>16</v>
      </c>
      <c r="D5" s="51" t="s">
        <v>17</v>
      </c>
      <c r="E5" s="52" t="s">
        <v>18</v>
      </c>
      <c r="F5" s="51" t="s">
        <v>19</v>
      </c>
      <c r="G5" s="50" t="s">
        <v>20</v>
      </c>
      <c r="H5" s="50" t="s">
        <v>19</v>
      </c>
      <c r="I5" s="50">
        <f>J5+K5</f>
        <v>2629.79</v>
      </c>
      <c r="J5" s="51">
        <v>1291.89</v>
      </c>
      <c r="K5" s="51">
        <v>1337.9</v>
      </c>
      <c r="L5" s="63" t="s">
        <v>235</v>
      </c>
    </row>
    <row r="6" ht="147" customHeight="1" spans="1:12">
      <c r="A6" s="50">
        <v>2</v>
      </c>
      <c r="B6" s="51" t="s">
        <v>15</v>
      </c>
      <c r="C6" s="51" t="s">
        <v>21</v>
      </c>
      <c r="D6" s="51" t="s">
        <v>22</v>
      </c>
      <c r="E6" s="52" t="s">
        <v>23</v>
      </c>
      <c r="F6" s="51" t="s">
        <v>19</v>
      </c>
      <c r="G6" s="51" t="s">
        <v>20</v>
      </c>
      <c r="H6" s="53" t="s">
        <v>24</v>
      </c>
      <c r="I6" s="51">
        <v>220</v>
      </c>
      <c r="J6" s="51">
        <v>220</v>
      </c>
      <c r="K6" s="51"/>
      <c r="L6" s="64" t="s">
        <v>236</v>
      </c>
    </row>
    <row r="7" ht="158" customHeight="1" spans="1:12">
      <c r="A7" s="50">
        <v>3</v>
      </c>
      <c r="B7" s="51" t="s">
        <v>15</v>
      </c>
      <c r="C7" s="51" t="s">
        <v>25</v>
      </c>
      <c r="D7" s="51" t="s">
        <v>26</v>
      </c>
      <c r="E7" s="52" t="s">
        <v>27</v>
      </c>
      <c r="F7" s="51" t="s">
        <v>19</v>
      </c>
      <c r="G7" s="51" t="s">
        <v>28</v>
      </c>
      <c r="H7" s="53" t="s">
        <v>24</v>
      </c>
      <c r="I7" s="51">
        <v>270</v>
      </c>
      <c r="J7" s="51">
        <v>270</v>
      </c>
      <c r="K7" s="51"/>
      <c r="L7" s="64" t="s">
        <v>237</v>
      </c>
    </row>
    <row r="8" ht="154" customHeight="1" spans="1:12">
      <c r="A8" s="50">
        <v>4</v>
      </c>
      <c r="B8" s="51" t="s">
        <v>15</v>
      </c>
      <c r="C8" s="51" t="s">
        <v>29</v>
      </c>
      <c r="D8" s="51" t="s">
        <v>30</v>
      </c>
      <c r="E8" s="52" t="s">
        <v>31</v>
      </c>
      <c r="F8" s="51" t="s">
        <v>19</v>
      </c>
      <c r="G8" s="51" t="s">
        <v>28</v>
      </c>
      <c r="H8" s="53" t="s">
        <v>24</v>
      </c>
      <c r="I8" s="51">
        <v>405</v>
      </c>
      <c r="J8" s="51">
        <v>30</v>
      </c>
      <c r="K8" s="51">
        <v>375</v>
      </c>
      <c r="L8" s="64" t="s">
        <v>238</v>
      </c>
    </row>
    <row r="9" ht="87" customHeight="1" spans="1:12">
      <c r="A9" s="50">
        <v>5</v>
      </c>
      <c r="B9" s="51" t="s">
        <v>15</v>
      </c>
      <c r="C9" s="51" t="s">
        <v>32</v>
      </c>
      <c r="D9" s="52" t="s">
        <v>33</v>
      </c>
      <c r="E9" s="52" t="s">
        <v>34</v>
      </c>
      <c r="F9" s="51" t="s">
        <v>19</v>
      </c>
      <c r="G9" s="51" t="s">
        <v>20</v>
      </c>
      <c r="H9" s="53" t="s">
        <v>24</v>
      </c>
      <c r="I9" s="51">
        <v>56</v>
      </c>
      <c r="J9" s="51">
        <v>56</v>
      </c>
      <c r="K9" s="58" t="s">
        <v>35</v>
      </c>
      <c r="L9" s="64" t="s">
        <v>239</v>
      </c>
    </row>
    <row r="10" ht="103" customHeight="1" spans="1:12">
      <c r="A10" s="50">
        <v>6</v>
      </c>
      <c r="B10" s="51" t="s">
        <v>15</v>
      </c>
      <c r="C10" s="51" t="s">
        <v>32</v>
      </c>
      <c r="D10" s="52" t="s">
        <v>36</v>
      </c>
      <c r="E10" s="52" t="s">
        <v>37</v>
      </c>
      <c r="F10" s="51" t="s">
        <v>38</v>
      </c>
      <c r="G10" s="51" t="s">
        <v>20</v>
      </c>
      <c r="H10" s="53" t="s">
        <v>24</v>
      </c>
      <c r="I10" s="51">
        <v>13</v>
      </c>
      <c r="J10" s="51">
        <v>13</v>
      </c>
      <c r="K10" s="58"/>
      <c r="L10" s="64" t="s">
        <v>240</v>
      </c>
    </row>
    <row r="11" ht="117" customHeight="1" spans="1:12">
      <c r="A11" s="50">
        <v>7</v>
      </c>
      <c r="B11" s="51" t="s">
        <v>15</v>
      </c>
      <c r="C11" s="51" t="s">
        <v>32</v>
      </c>
      <c r="D11" s="52" t="s">
        <v>39</v>
      </c>
      <c r="E11" s="52" t="s">
        <v>40</v>
      </c>
      <c r="F11" s="51" t="s">
        <v>41</v>
      </c>
      <c r="G11" s="51" t="s">
        <v>20</v>
      </c>
      <c r="H11" s="53" t="s">
        <v>24</v>
      </c>
      <c r="I11" s="51">
        <v>100</v>
      </c>
      <c r="J11" s="51">
        <v>100</v>
      </c>
      <c r="K11" s="58"/>
      <c r="L11" s="64" t="s">
        <v>241</v>
      </c>
    </row>
    <row r="12" ht="162" customHeight="1" spans="1:12">
      <c r="A12" s="50">
        <v>8</v>
      </c>
      <c r="B12" s="51" t="s">
        <v>15</v>
      </c>
      <c r="C12" s="53" t="s">
        <v>42</v>
      </c>
      <c r="D12" s="52" t="s">
        <v>43</v>
      </c>
      <c r="E12" s="52" t="s">
        <v>44</v>
      </c>
      <c r="F12" s="53" t="s">
        <v>41</v>
      </c>
      <c r="G12" s="53" t="s">
        <v>20</v>
      </c>
      <c r="H12" s="53" t="s">
        <v>24</v>
      </c>
      <c r="I12" s="50">
        <v>6342.16</v>
      </c>
      <c r="J12" s="50">
        <v>6342.16</v>
      </c>
      <c r="K12" s="58"/>
      <c r="L12" s="64" t="s">
        <v>242</v>
      </c>
    </row>
    <row r="13" ht="193" customHeight="1" spans="1:12">
      <c r="A13" s="50">
        <v>9</v>
      </c>
      <c r="B13" s="51" t="s">
        <v>45</v>
      </c>
      <c r="C13" s="54" t="s">
        <v>46</v>
      </c>
      <c r="D13" s="51" t="s">
        <v>47</v>
      </c>
      <c r="E13" s="52" t="s">
        <v>48</v>
      </c>
      <c r="F13" s="51" t="s">
        <v>49</v>
      </c>
      <c r="G13" s="53" t="s">
        <v>20</v>
      </c>
      <c r="H13" s="51" t="s">
        <v>50</v>
      </c>
      <c r="I13" s="51">
        <v>550</v>
      </c>
      <c r="J13" s="51">
        <v>550</v>
      </c>
      <c r="K13" s="58"/>
      <c r="L13" s="64" t="s">
        <v>243</v>
      </c>
    </row>
    <row r="14" ht="133" customHeight="1" spans="1:12">
      <c r="A14" s="50">
        <v>10</v>
      </c>
      <c r="B14" s="51" t="s">
        <v>45</v>
      </c>
      <c r="C14" s="51" t="s">
        <v>51</v>
      </c>
      <c r="D14" s="51" t="s">
        <v>52</v>
      </c>
      <c r="E14" s="52" t="s">
        <v>53</v>
      </c>
      <c r="F14" s="51" t="s">
        <v>49</v>
      </c>
      <c r="G14" s="51" t="s">
        <v>54</v>
      </c>
      <c r="H14" s="51" t="s">
        <v>55</v>
      </c>
      <c r="I14" s="51">
        <v>450</v>
      </c>
      <c r="J14" s="51">
        <v>450</v>
      </c>
      <c r="K14" s="58"/>
      <c r="L14" s="64" t="s">
        <v>244</v>
      </c>
    </row>
    <row r="15" ht="153" customHeight="1" spans="1:12">
      <c r="A15" s="50">
        <v>11</v>
      </c>
      <c r="B15" s="51" t="s">
        <v>45</v>
      </c>
      <c r="C15" s="54" t="s">
        <v>46</v>
      </c>
      <c r="D15" s="51" t="s">
        <v>56</v>
      </c>
      <c r="E15" s="52" t="s">
        <v>57</v>
      </c>
      <c r="F15" s="51" t="s">
        <v>58</v>
      </c>
      <c r="G15" s="53" t="s">
        <v>20</v>
      </c>
      <c r="H15" s="51" t="s">
        <v>59</v>
      </c>
      <c r="I15" s="51">
        <v>200</v>
      </c>
      <c r="J15" s="51">
        <v>200</v>
      </c>
      <c r="K15" s="58"/>
      <c r="L15" s="64" t="s">
        <v>245</v>
      </c>
    </row>
    <row r="16" ht="156" customHeight="1" spans="1:12">
      <c r="A16" s="50">
        <v>12</v>
      </c>
      <c r="B16" s="51" t="s">
        <v>45</v>
      </c>
      <c r="C16" s="54" t="s">
        <v>46</v>
      </c>
      <c r="D16" s="55" t="s">
        <v>60</v>
      </c>
      <c r="E16" s="52" t="s">
        <v>61</v>
      </c>
      <c r="F16" s="51" t="s">
        <v>62</v>
      </c>
      <c r="G16" s="53" t="s">
        <v>20</v>
      </c>
      <c r="H16" s="51" t="s">
        <v>63</v>
      </c>
      <c r="I16" s="51">
        <v>210</v>
      </c>
      <c r="J16" s="51">
        <v>210</v>
      </c>
      <c r="K16" s="58"/>
      <c r="L16" s="64" t="s">
        <v>246</v>
      </c>
    </row>
    <row r="17" ht="151" customHeight="1" spans="1:12">
      <c r="A17" s="50">
        <v>13</v>
      </c>
      <c r="B17" s="51" t="s">
        <v>65</v>
      </c>
      <c r="C17" s="51" t="s">
        <v>51</v>
      </c>
      <c r="D17" s="55" t="s">
        <v>66</v>
      </c>
      <c r="E17" s="55" t="s">
        <v>67</v>
      </c>
      <c r="F17" s="51" t="s">
        <v>62</v>
      </c>
      <c r="G17" s="51" t="s">
        <v>54</v>
      </c>
      <c r="H17" s="51" t="s">
        <v>68</v>
      </c>
      <c r="I17" s="50">
        <v>150</v>
      </c>
      <c r="J17" s="50">
        <v>150</v>
      </c>
      <c r="K17" s="58"/>
      <c r="L17" s="64" t="s">
        <v>247</v>
      </c>
    </row>
    <row r="18" ht="175" customHeight="1" spans="1:12">
      <c r="A18" s="50">
        <v>14</v>
      </c>
      <c r="B18" s="51" t="s">
        <v>69</v>
      </c>
      <c r="C18" s="51" t="s">
        <v>51</v>
      </c>
      <c r="D18" s="51" t="s">
        <v>70</v>
      </c>
      <c r="E18" s="56" t="s">
        <v>71</v>
      </c>
      <c r="F18" s="51" t="s">
        <v>72</v>
      </c>
      <c r="G18" s="51" t="s">
        <v>54</v>
      </c>
      <c r="H18" s="51" t="s">
        <v>73</v>
      </c>
      <c r="I18" s="51">
        <v>515</v>
      </c>
      <c r="J18" s="51">
        <v>515</v>
      </c>
      <c r="K18" s="58" t="s">
        <v>35</v>
      </c>
      <c r="L18" s="64" t="s">
        <v>248</v>
      </c>
    </row>
    <row r="19" ht="146" customHeight="1" spans="1:12">
      <c r="A19" s="50">
        <v>15</v>
      </c>
      <c r="B19" s="51" t="s">
        <v>69</v>
      </c>
      <c r="C19" s="53" t="s">
        <v>46</v>
      </c>
      <c r="D19" s="51" t="s">
        <v>74</v>
      </c>
      <c r="E19" s="56" t="s">
        <v>75</v>
      </c>
      <c r="F19" s="51" t="s">
        <v>72</v>
      </c>
      <c r="G19" s="51" t="s">
        <v>20</v>
      </c>
      <c r="H19" s="51" t="s">
        <v>76</v>
      </c>
      <c r="I19" s="51">
        <v>190</v>
      </c>
      <c r="J19" s="51">
        <v>190</v>
      </c>
      <c r="K19" s="58"/>
      <c r="L19" s="64" t="s">
        <v>249</v>
      </c>
    </row>
    <row r="20" ht="131" customHeight="1" spans="1:12">
      <c r="A20" s="50">
        <v>16</v>
      </c>
      <c r="B20" s="51" t="s">
        <v>69</v>
      </c>
      <c r="C20" s="53" t="s">
        <v>46</v>
      </c>
      <c r="D20" s="51" t="s">
        <v>77</v>
      </c>
      <c r="E20" s="52" t="s">
        <v>250</v>
      </c>
      <c r="F20" s="53" t="s">
        <v>79</v>
      </c>
      <c r="G20" s="51" t="s">
        <v>20</v>
      </c>
      <c r="H20" s="51" t="s">
        <v>80</v>
      </c>
      <c r="I20" s="51">
        <v>80</v>
      </c>
      <c r="J20" s="51">
        <v>80</v>
      </c>
      <c r="K20" s="58"/>
      <c r="L20" s="64" t="s">
        <v>251</v>
      </c>
    </row>
    <row r="21" ht="165" customHeight="1" spans="1:12">
      <c r="A21" s="50">
        <v>17</v>
      </c>
      <c r="B21" s="51" t="s">
        <v>69</v>
      </c>
      <c r="C21" s="53" t="s">
        <v>46</v>
      </c>
      <c r="D21" s="51" t="s">
        <v>81</v>
      </c>
      <c r="E21" s="52" t="s">
        <v>82</v>
      </c>
      <c r="F21" s="51" t="s">
        <v>83</v>
      </c>
      <c r="G21" s="51" t="s">
        <v>20</v>
      </c>
      <c r="H21" s="51" t="s">
        <v>84</v>
      </c>
      <c r="I21" s="51">
        <v>200</v>
      </c>
      <c r="J21" s="51">
        <v>200</v>
      </c>
      <c r="K21" s="58"/>
      <c r="L21" s="64" t="s">
        <v>252</v>
      </c>
    </row>
    <row r="22" ht="155" customHeight="1" spans="1:12">
      <c r="A22" s="50">
        <v>18</v>
      </c>
      <c r="B22" s="51" t="s">
        <v>69</v>
      </c>
      <c r="C22" s="53" t="s">
        <v>46</v>
      </c>
      <c r="D22" s="51" t="s">
        <v>85</v>
      </c>
      <c r="E22" s="52" t="s">
        <v>86</v>
      </c>
      <c r="F22" s="51" t="s">
        <v>87</v>
      </c>
      <c r="G22" s="51" t="s">
        <v>20</v>
      </c>
      <c r="H22" s="51" t="s">
        <v>24</v>
      </c>
      <c r="I22" s="51">
        <v>150</v>
      </c>
      <c r="J22" s="51">
        <v>150</v>
      </c>
      <c r="K22" s="58"/>
      <c r="L22" s="64" t="s">
        <v>253</v>
      </c>
    </row>
    <row r="23" ht="166" customHeight="1" spans="1:12">
      <c r="A23" s="50">
        <v>19</v>
      </c>
      <c r="B23" s="51" t="s">
        <v>69</v>
      </c>
      <c r="C23" s="51" t="s">
        <v>51</v>
      </c>
      <c r="D23" s="51" t="s">
        <v>88</v>
      </c>
      <c r="E23" s="52" t="s">
        <v>89</v>
      </c>
      <c r="F23" s="51" t="s">
        <v>87</v>
      </c>
      <c r="G23" s="51" t="s">
        <v>54</v>
      </c>
      <c r="H23" s="51" t="s">
        <v>90</v>
      </c>
      <c r="I23" s="51">
        <v>270</v>
      </c>
      <c r="J23" s="51">
        <v>270</v>
      </c>
      <c r="K23" s="58"/>
      <c r="L23" s="64" t="s">
        <v>254</v>
      </c>
    </row>
    <row r="24" ht="120" customHeight="1" spans="1:12">
      <c r="A24" s="50">
        <v>20</v>
      </c>
      <c r="B24" s="51" t="s">
        <v>69</v>
      </c>
      <c r="C24" s="53" t="s">
        <v>46</v>
      </c>
      <c r="D24" s="51" t="s">
        <v>91</v>
      </c>
      <c r="E24" s="52" t="s">
        <v>92</v>
      </c>
      <c r="F24" s="51" t="s">
        <v>87</v>
      </c>
      <c r="G24" s="51" t="s">
        <v>20</v>
      </c>
      <c r="H24" s="53" t="s">
        <v>93</v>
      </c>
      <c r="I24" s="51">
        <v>150</v>
      </c>
      <c r="J24" s="51">
        <v>150</v>
      </c>
      <c r="K24" s="58"/>
      <c r="L24" s="64" t="s">
        <v>255</v>
      </c>
    </row>
    <row r="25" ht="152" customHeight="1" spans="1:12">
      <c r="A25" s="50">
        <v>21</v>
      </c>
      <c r="B25" s="51" t="s">
        <v>94</v>
      </c>
      <c r="C25" s="53" t="s">
        <v>46</v>
      </c>
      <c r="D25" s="51" t="s">
        <v>95</v>
      </c>
      <c r="E25" s="52" t="s">
        <v>96</v>
      </c>
      <c r="F25" s="51" t="s">
        <v>97</v>
      </c>
      <c r="G25" s="51" t="s">
        <v>20</v>
      </c>
      <c r="H25" s="51" t="s">
        <v>98</v>
      </c>
      <c r="I25" s="51">
        <v>400</v>
      </c>
      <c r="J25" s="51">
        <v>400</v>
      </c>
      <c r="K25" s="58"/>
      <c r="L25" s="64" t="s">
        <v>256</v>
      </c>
    </row>
    <row r="26" ht="123" customHeight="1" spans="1:12">
      <c r="A26" s="50">
        <v>22</v>
      </c>
      <c r="B26" s="51" t="s">
        <v>94</v>
      </c>
      <c r="C26" s="53" t="s">
        <v>46</v>
      </c>
      <c r="D26" s="51" t="s">
        <v>99</v>
      </c>
      <c r="E26" s="52" t="s">
        <v>100</v>
      </c>
      <c r="F26" s="51" t="s">
        <v>62</v>
      </c>
      <c r="G26" s="51" t="s">
        <v>20</v>
      </c>
      <c r="H26" s="51" t="s">
        <v>101</v>
      </c>
      <c r="I26" s="51">
        <v>100</v>
      </c>
      <c r="J26" s="51">
        <v>100</v>
      </c>
      <c r="K26" s="58"/>
      <c r="L26" s="64" t="s">
        <v>257</v>
      </c>
    </row>
    <row r="27" ht="251" customHeight="1" spans="1:12">
      <c r="A27" s="50">
        <v>23</v>
      </c>
      <c r="B27" s="51" t="s">
        <v>102</v>
      </c>
      <c r="C27" s="51" t="s">
        <v>51</v>
      </c>
      <c r="D27" s="51" t="s">
        <v>103</v>
      </c>
      <c r="E27" s="52" t="s">
        <v>104</v>
      </c>
      <c r="F27" s="51" t="s">
        <v>105</v>
      </c>
      <c r="G27" s="51" t="s">
        <v>54</v>
      </c>
      <c r="H27" s="51" t="s">
        <v>105</v>
      </c>
      <c r="I27" s="51">
        <v>500</v>
      </c>
      <c r="J27" s="51">
        <v>500</v>
      </c>
      <c r="K27" s="58"/>
      <c r="L27" s="64" t="s">
        <v>258</v>
      </c>
    </row>
    <row r="28" ht="137" customHeight="1" spans="1:12">
      <c r="A28" s="50">
        <v>24</v>
      </c>
      <c r="B28" s="51" t="s">
        <v>102</v>
      </c>
      <c r="C28" s="53" t="s">
        <v>46</v>
      </c>
      <c r="D28" s="51" t="s">
        <v>106</v>
      </c>
      <c r="E28" s="52" t="s">
        <v>107</v>
      </c>
      <c r="F28" s="51" t="s">
        <v>108</v>
      </c>
      <c r="G28" s="51" t="s">
        <v>20</v>
      </c>
      <c r="H28" s="51" t="s">
        <v>109</v>
      </c>
      <c r="I28" s="51">
        <v>100</v>
      </c>
      <c r="J28" s="51">
        <v>100</v>
      </c>
      <c r="K28" s="58"/>
      <c r="L28" s="64" t="s">
        <v>259</v>
      </c>
    </row>
    <row r="29" ht="124" customHeight="1" spans="1:12">
      <c r="A29" s="50">
        <v>25</v>
      </c>
      <c r="B29" s="51" t="s">
        <v>110</v>
      </c>
      <c r="C29" s="15" t="s">
        <v>46</v>
      </c>
      <c r="D29" s="51" t="s">
        <v>111</v>
      </c>
      <c r="E29" s="57" t="s">
        <v>112</v>
      </c>
      <c r="F29" s="51" t="s">
        <v>113</v>
      </c>
      <c r="G29" s="51" t="s">
        <v>20</v>
      </c>
      <c r="H29" s="51" t="s">
        <v>114</v>
      </c>
      <c r="I29" s="51">
        <v>216</v>
      </c>
      <c r="J29" s="51">
        <v>216</v>
      </c>
      <c r="K29" s="58"/>
      <c r="L29" s="64" t="s">
        <v>260</v>
      </c>
    </row>
    <row r="30" ht="142" customHeight="1" spans="1:12">
      <c r="A30" s="50">
        <v>26</v>
      </c>
      <c r="B30" s="51" t="s">
        <v>110</v>
      </c>
      <c r="C30" s="51" t="s">
        <v>46</v>
      </c>
      <c r="D30" s="51" t="s">
        <v>115</v>
      </c>
      <c r="E30" s="52" t="s">
        <v>116</v>
      </c>
      <c r="F30" s="58" t="s">
        <v>117</v>
      </c>
      <c r="G30" s="51" t="s">
        <v>20</v>
      </c>
      <c r="H30" s="51" t="s">
        <v>118</v>
      </c>
      <c r="I30" s="51">
        <v>130</v>
      </c>
      <c r="J30" s="51">
        <v>130</v>
      </c>
      <c r="K30" s="58"/>
      <c r="L30" s="64" t="s">
        <v>261</v>
      </c>
    </row>
    <row r="31" ht="292" customHeight="1" spans="1:12">
      <c r="A31" s="50">
        <v>27</v>
      </c>
      <c r="B31" s="51" t="s">
        <v>119</v>
      </c>
      <c r="C31" s="51" t="s">
        <v>46</v>
      </c>
      <c r="D31" s="51" t="s">
        <v>119</v>
      </c>
      <c r="E31" s="52" t="s">
        <v>120</v>
      </c>
      <c r="F31" s="51" t="s">
        <v>121</v>
      </c>
      <c r="G31" s="51" t="s">
        <v>20</v>
      </c>
      <c r="H31" s="51" t="s">
        <v>122</v>
      </c>
      <c r="I31" s="51">
        <v>194</v>
      </c>
      <c r="J31" s="51">
        <v>194</v>
      </c>
      <c r="K31" s="58"/>
      <c r="L31" s="64" t="s">
        <v>262</v>
      </c>
    </row>
    <row r="32" ht="125" customHeight="1" spans="1:12">
      <c r="A32" s="50">
        <v>28</v>
      </c>
      <c r="B32" s="51" t="s">
        <v>123</v>
      </c>
      <c r="C32" s="53" t="s">
        <v>46</v>
      </c>
      <c r="D32" s="51" t="s">
        <v>124</v>
      </c>
      <c r="E32" s="52" t="s">
        <v>125</v>
      </c>
      <c r="F32" s="58" t="s">
        <v>126</v>
      </c>
      <c r="G32" s="51" t="s">
        <v>20</v>
      </c>
      <c r="H32" s="51" t="s">
        <v>127</v>
      </c>
      <c r="I32" s="51">
        <v>150</v>
      </c>
      <c r="J32" s="51">
        <v>150</v>
      </c>
      <c r="K32" s="58"/>
      <c r="L32" s="64" t="s">
        <v>263</v>
      </c>
    </row>
    <row r="33" ht="104" customHeight="1" spans="1:12">
      <c r="A33" s="50">
        <v>29</v>
      </c>
      <c r="B33" s="51" t="s">
        <v>128</v>
      </c>
      <c r="C33" s="53" t="s">
        <v>51</v>
      </c>
      <c r="D33" s="53" t="s">
        <v>129</v>
      </c>
      <c r="E33" s="52" t="s">
        <v>130</v>
      </c>
      <c r="F33" s="51" t="s">
        <v>117</v>
      </c>
      <c r="G33" s="51" t="s">
        <v>54</v>
      </c>
      <c r="H33" s="51" t="s">
        <v>131</v>
      </c>
      <c r="I33" s="51">
        <v>150</v>
      </c>
      <c r="J33" s="51">
        <v>150</v>
      </c>
      <c r="K33" s="58"/>
      <c r="L33" s="64" t="s">
        <v>264</v>
      </c>
    </row>
    <row r="34" ht="108" customHeight="1" spans="1:12">
      <c r="A34" s="50">
        <v>30</v>
      </c>
      <c r="B34" s="51" t="s">
        <v>132</v>
      </c>
      <c r="C34" s="53" t="s">
        <v>51</v>
      </c>
      <c r="D34" s="53" t="s">
        <v>133</v>
      </c>
      <c r="E34" s="57" t="s">
        <v>134</v>
      </c>
      <c r="F34" s="53" t="s">
        <v>113</v>
      </c>
      <c r="G34" s="51" t="s">
        <v>54</v>
      </c>
      <c r="H34" s="51" t="s">
        <v>135</v>
      </c>
      <c r="I34" s="51">
        <v>150</v>
      </c>
      <c r="J34" s="51">
        <v>150</v>
      </c>
      <c r="K34" s="58"/>
      <c r="L34" s="64" t="s">
        <v>265</v>
      </c>
    </row>
    <row r="35" ht="193" customHeight="1" spans="1:12">
      <c r="A35" s="50">
        <v>31</v>
      </c>
      <c r="B35" s="51" t="s">
        <v>136</v>
      </c>
      <c r="C35" s="51" t="s">
        <v>136</v>
      </c>
      <c r="D35" s="15" t="s">
        <v>137</v>
      </c>
      <c r="E35" s="57" t="s">
        <v>138</v>
      </c>
      <c r="F35" s="53" t="s">
        <v>20</v>
      </c>
      <c r="G35" s="53" t="s">
        <v>20</v>
      </c>
      <c r="H35" s="51" t="s">
        <v>24</v>
      </c>
      <c r="I35" s="51">
        <v>200</v>
      </c>
      <c r="J35" s="51">
        <v>200</v>
      </c>
      <c r="K35" s="58"/>
      <c r="L35" s="64" t="s">
        <v>266</v>
      </c>
    </row>
    <row r="36" ht="100" customHeight="1" spans="1:12">
      <c r="A36" s="50">
        <v>32</v>
      </c>
      <c r="B36" s="51" t="s">
        <v>139</v>
      </c>
      <c r="C36" s="51" t="s">
        <v>139</v>
      </c>
      <c r="D36" s="59" t="s">
        <v>140</v>
      </c>
      <c r="E36" s="60" t="s">
        <v>141</v>
      </c>
      <c r="F36" s="53" t="s">
        <v>20</v>
      </c>
      <c r="G36" s="53" t="s">
        <v>20</v>
      </c>
      <c r="H36" s="51" t="s">
        <v>24</v>
      </c>
      <c r="I36" s="51">
        <v>15</v>
      </c>
      <c r="J36" s="51">
        <v>15</v>
      </c>
      <c r="K36" s="58"/>
      <c r="L36" s="64" t="s">
        <v>267</v>
      </c>
    </row>
    <row r="37" ht="136" customHeight="1" spans="1:12">
      <c r="A37" s="50">
        <v>33</v>
      </c>
      <c r="B37" s="19" t="s">
        <v>142</v>
      </c>
      <c r="C37" s="19" t="s">
        <v>142</v>
      </c>
      <c r="D37" s="59" t="s">
        <v>143</v>
      </c>
      <c r="E37" s="57" t="s">
        <v>144</v>
      </c>
      <c r="F37" s="53" t="s">
        <v>20</v>
      </c>
      <c r="G37" s="53" t="s">
        <v>20</v>
      </c>
      <c r="H37" s="51" t="s">
        <v>24</v>
      </c>
      <c r="I37" s="51">
        <v>43</v>
      </c>
      <c r="J37" s="51">
        <v>43</v>
      </c>
      <c r="K37" s="58"/>
      <c r="L37" s="64" t="s">
        <v>268</v>
      </c>
    </row>
    <row r="38" ht="111" customHeight="1" spans="1:12">
      <c r="A38" s="50">
        <v>34</v>
      </c>
      <c r="B38" s="51" t="s">
        <v>145</v>
      </c>
      <c r="C38" s="51" t="s">
        <v>145</v>
      </c>
      <c r="D38" s="15" t="s">
        <v>146</v>
      </c>
      <c r="E38" s="57" t="s">
        <v>147</v>
      </c>
      <c r="F38" s="53" t="s">
        <v>20</v>
      </c>
      <c r="G38" s="53" t="s">
        <v>20</v>
      </c>
      <c r="H38" s="51" t="s">
        <v>24</v>
      </c>
      <c r="I38" s="51">
        <v>150</v>
      </c>
      <c r="J38" s="51">
        <v>150</v>
      </c>
      <c r="K38" s="58"/>
      <c r="L38" s="64" t="s">
        <v>269</v>
      </c>
    </row>
    <row r="39" ht="98" customHeight="1" spans="1:12">
      <c r="A39" s="50">
        <v>35</v>
      </c>
      <c r="B39" s="53" t="s">
        <v>148</v>
      </c>
      <c r="C39" s="55" t="s">
        <v>149</v>
      </c>
      <c r="D39" s="51" t="s">
        <v>150</v>
      </c>
      <c r="E39" s="52" t="s">
        <v>151</v>
      </c>
      <c r="F39" s="53" t="s">
        <v>152</v>
      </c>
      <c r="G39" s="53" t="s">
        <v>20</v>
      </c>
      <c r="H39" s="51" t="s">
        <v>153</v>
      </c>
      <c r="I39" s="51">
        <v>26</v>
      </c>
      <c r="J39" s="51">
        <v>26</v>
      </c>
      <c r="K39" s="58"/>
      <c r="L39" s="64" t="s">
        <v>270</v>
      </c>
    </row>
    <row r="40" ht="99" customHeight="1" spans="1:12">
      <c r="A40" s="50">
        <v>36</v>
      </c>
      <c r="B40" s="51" t="s">
        <v>154</v>
      </c>
      <c r="C40" s="55" t="s">
        <v>149</v>
      </c>
      <c r="D40" s="51" t="s">
        <v>155</v>
      </c>
      <c r="E40" s="52" t="s">
        <v>271</v>
      </c>
      <c r="F40" s="51" t="s">
        <v>72</v>
      </c>
      <c r="G40" s="53" t="s">
        <v>20</v>
      </c>
      <c r="H40" s="51" t="s">
        <v>157</v>
      </c>
      <c r="I40" s="51">
        <v>112</v>
      </c>
      <c r="J40" s="51">
        <v>112</v>
      </c>
      <c r="K40" s="58"/>
      <c r="L40" s="64" t="s">
        <v>272</v>
      </c>
    </row>
    <row r="41" ht="145" customHeight="1" spans="1:12">
      <c r="A41" s="50">
        <v>37</v>
      </c>
      <c r="B41" s="53" t="s">
        <v>148</v>
      </c>
      <c r="C41" s="55" t="s">
        <v>158</v>
      </c>
      <c r="D41" s="55" t="s">
        <v>159</v>
      </c>
      <c r="E41" s="52" t="s">
        <v>160</v>
      </c>
      <c r="F41" s="53" t="s">
        <v>161</v>
      </c>
      <c r="G41" s="53" t="s">
        <v>20</v>
      </c>
      <c r="H41" s="51" t="s">
        <v>162</v>
      </c>
      <c r="I41" s="51">
        <v>125</v>
      </c>
      <c r="J41" s="51">
        <v>125</v>
      </c>
      <c r="K41" s="58"/>
      <c r="L41" s="64" t="s">
        <v>273</v>
      </c>
    </row>
    <row r="42" ht="127" customHeight="1" spans="1:12">
      <c r="A42" s="50">
        <v>38</v>
      </c>
      <c r="B42" s="53" t="s">
        <v>148</v>
      </c>
      <c r="C42" s="51" t="s">
        <v>163</v>
      </c>
      <c r="D42" s="51" t="s">
        <v>164</v>
      </c>
      <c r="E42" s="52" t="s">
        <v>165</v>
      </c>
      <c r="F42" s="53" t="s">
        <v>49</v>
      </c>
      <c r="G42" s="53" t="s">
        <v>20</v>
      </c>
      <c r="H42" s="51" t="s">
        <v>166</v>
      </c>
      <c r="I42" s="51">
        <v>30</v>
      </c>
      <c r="J42" s="51">
        <v>30</v>
      </c>
      <c r="K42" s="58"/>
      <c r="L42" s="64" t="s">
        <v>274</v>
      </c>
    </row>
  </sheetData>
  <mergeCells count="4">
    <mergeCell ref="A1:B1"/>
    <mergeCell ref="A2:L2"/>
    <mergeCell ref="A4:B4"/>
    <mergeCell ref="L3:L4"/>
  </mergeCells>
  <pageMargins left="0.751388888888889" right="0.751388888888889" top="1" bottom="1" header="0.5" footer="0.5"/>
  <pageSetup paperSize="9" scale="64"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abSelected="1" workbookViewId="0">
      <selection activeCell="E8" sqref="E8:J8"/>
    </sheetView>
  </sheetViews>
  <sheetFormatPr defaultColWidth="9" defaultRowHeight="15"/>
  <cols>
    <col min="1" max="1" width="4.88333333333333" style="1" customWidth="1"/>
    <col min="2" max="2" width="6.24166666666667" style="1" customWidth="1"/>
    <col min="3" max="3" width="8.85833333333333" style="1" customWidth="1"/>
    <col min="4" max="4" width="3.75" style="1" customWidth="1"/>
    <col min="5" max="5" width="9.38333333333333" style="1" customWidth="1"/>
    <col min="6" max="6" width="16.8833333333333" style="1" customWidth="1"/>
    <col min="7" max="7" width="9.74166666666667" style="1" customWidth="1"/>
    <col min="8" max="8" width="9.88333333333333" style="1" customWidth="1"/>
    <col min="9" max="9" width="9.38333333333333" style="1" customWidth="1"/>
    <col min="10" max="10" width="24.3833333333333" style="2" customWidth="1"/>
  </cols>
  <sheetData>
    <row r="1" spans="1:10">
      <c r="A1" s="3" t="s">
        <v>275</v>
      </c>
      <c r="B1" s="3"/>
      <c r="C1" s="3"/>
      <c r="D1" s="3"/>
      <c r="E1" s="3"/>
      <c r="F1" s="3"/>
      <c r="G1" s="3"/>
      <c r="H1" s="3"/>
      <c r="I1" s="3"/>
      <c r="J1" s="3"/>
    </row>
    <row r="2" ht="27" spans="1:10">
      <c r="A2" s="4" t="s">
        <v>276</v>
      </c>
      <c r="B2" s="4"/>
      <c r="C2" s="4"/>
      <c r="D2" s="4"/>
      <c r="E2" s="4"/>
      <c r="F2" s="4"/>
      <c r="G2" s="4"/>
      <c r="H2" s="4"/>
      <c r="I2" s="4"/>
      <c r="J2" s="4"/>
    </row>
    <row r="3" ht="25" customHeight="1" spans="1:10">
      <c r="A3" s="5" t="s">
        <v>277</v>
      </c>
      <c r="B3" s="5"/>
      <c r="C3" s="5"/>
      <c r="D3" s="5"/>
      <c r="E3" s="5"/>
      <c r="F3" s="5"/>
      <c r="G3" s="5"/>
      <c r="H3" s="5"/>
      <c r="I3" s="5"/>
      <c r="J3" s="5"/>
    </row>
    <row r="4" ht="27" customHeight="1" spans="1:10">
      <c r="A4" s="6" t="s">
        <v>278</v>
      </c>
      <c r="B4" s="6"/>
      <c r="C4" s="6"/>
      <c r="D4" s="6" t="s">
        <v>279</v>
      </c>
      <c r="E4" s="6"/>
      <c r="F4" s="6"/>
      <c r="G4" s="6"/>
      <c r="H4" s="6"/>
      <c r="I4" s="6"/>
      <c r="J4" s="6"/>
    </row>
    <row r="5" ht="27" customHeight="1" spans="1:10">
      <c r="A5" s="6" t="s">
        <v>280</v>
      </c>
      <c r="B5" s="6"/>
      <c r="C5" s="6"/>
      <c r="D5" s="6" t="s">
        <v>279</v>
      </c>
      <c r="E5" s="6"/>
      <c r="F5" s="6"/>
      <c r="G5" s="6"/>
      <c r="H5" s="6"/>
      <c r="I5" s="6"/>
      <c r="J5" s="6"/>
    </row>
    <row r="6" ht="27" customHeight="1" spans="1:10">
      <c r="A6" s="6" t="s">
        <v>5</v>
      </c>
      <c r="B6" s="6"/>
      <c r="C6" s="6"/>
      <c r="D6" s="6" t="s">
        <v>281</v>
      </c>
      <c r="E6" s="6"/>
      <c r="F6" s="6"/>
      <c r="G6" s="6"/>
      <c r="H6" s="6"/>
      <c r="I6" s="6"/>
      <c r="J6" s="6"/>
    </row>
    <row r="7" ht="27" customHeight="1" spans="1:10">
      <c r="A7" s="7" t="s">
        <v>224</v>
      </c>
      <c r="B7" s="7"/>
      <c r="C7" s="7"/>
      <c r="D7" s="7" t="s">
        <v>282</v>
      </c>
      <c r="E7" s="7"/>
      <c r="F7" s="7" t="s">
        <v>283</v>
      </c>
      <c r="G7" s="7"/>
      <c r="H7" s="7"/>
      <c r="I7" s="7" t="s">
        <v>284</v>
      </c>
      <c r="J7" s="7"/>
    </row>
    <row r="8" ht="88" customHeight="1" spans="1:10">
      <c r="A8" s="8" t="s">
        <v>285</v>
      </c>
      <c r="B8" s="9" t="s">
        <v>286</v>
      </c>
      <c r="C8" s="9"/>
      <c r="D8" s="9"/>
      <c r="E8" s="10" t="s">
        <v>287</v>
      </c>
      <c r="F8" s="10"/>
      <c r="G8" s="10"/>
      <c r="H8" s="10"/>
      <c r="I8" s="10"/>
      <c r="J8" s="10"/>
    </row>
    <row r="9" ht="48" customHeight="1" spans="1:10">
      <c r="A9" s="8"/>
      <c r="B9" s="9" t="s">
        <v>288</v>
      </c>
      <c r="C9" s="9"/>
      <c r="D9" s="9"/>
      <c r="E9" s="10" t="s">
        <v>289</v>
      </c>
      <c r="F9" s="10"/>
      <c r="G9" s="10"/>
      <c r="H9" s="10"/>
      <c r="I9" s="10"/>
      <c r="J9" s="10"/>
    </row>
    <row r="10" ht="45" customHeight="1" spans="1:10">
      <c r="A10" s="8"/>
      <c r="B10" s="9" t="s">
        <v>290</v>
      </c>
      <c r="C10" s="9"/>
      <c r="D10" s="9"/>
      <c r="E10" s="9" t="s">
        <v>291</v>
      </c>
      <c r="F10" s="9" t="s">
        <v>292</v>
      </c>
      <c r="G10" s="9" t="s">
        <v>293</v>
      </c>
      <c r="H10" s="9"/>
      <c r="I10" s="9" t="s">
        <v>294</v>
      </c>
      <c r="J10" s="9"/>
    </row>
    <row r="11" ht="64" customHeight="1" spans="1:10">
      <c r="A11" s="8"/>
      <c r="B11" s="9" t="s">
        <v>295</v>
      </c>
      <c r="C11" s="9"/>
      <c r="D11" s="9"/>
      <c r="E11" s="10" t="s">
        <v>296</v>
      </c>
      <c r="F11" s="10"/>
      <c r="G11" s="10"/>
      <c r="H11" s="10"/>
      <c r="I11" s="10"/>
      <c r="J11" s="10"/>
    </row>
    <row r="12" ht="55" customHeight="1" spans="1:10">
      <c r="A12" s="8"/>
      <c r="B12" s="9" t="s">
        <v>297</v>
      </c>
      <c r="C12" s="9"/>
      <c r="D12" s="9"/>
      <c r="E12" s="10" t="s">
        <v>298</v>
      </c>
      <c r="F12" s="10"/>
      <c r="G12" s="10"/>
      <c r="H12" s="10"/>
      <c r="I12" s="10"/>
      <c r="J12" s="10"/>
    </row>
    <row r="13" ht="33" customHeight="1" spans="1:10">
      <c r="A13" s="8"/>
      <c r="B13" s="9" t="s">
        <v>299</v>
      </c>
      <c r="C13" s="9"/>
      <c r="D13" s="9"/>
      <c r="E13" s="9" t="s">
        <v>300</v>
      </c>
      <c r="F13" s="11">
        <v>45657</v>
      </c>
      <c r="G13" s="9" t="s">
        <v>301</v>
      </c>
      <c r="H13" s="11">
        <v>46022</v>
      </c>
      <c r="I13" s="9" t="s">
        <v>302</v>
      </c>
      <c r="J13" s="12"/>
    </row>
    <row r="14" ht="33" customHeight="1" spans="1:10">
      <c r="A14" s="8" t="s">
        <v>303</v>
      </c>
      <c r="B14" s="12" t="s">
        <v>304</v>
      </c>
      <c r="C14" s="12"/>
      <c r="D14" s="12"/>
      <c r="E14" s="12"/>
      <c r="F14" s="12"/>
      <c r="G14" s="12" t="s">
        <v>305</v>
      </c>
      <c r="H14" s="12"/>
      <c r="I14" s="31" t="s">
        <v>306</v>
      </c>
      <c r="J14" s="32"/>
    </row>
    <row r="15" ht="33" customHeight="1" spans="1:10">
      <c r="A15" s="8"/>
      <c r="B15" s="12" t="s">
        <v>307</v>
      </c>
      <c r="C15" s="12"/>
      <c r="D15" s="12"/>
      <c r="E15" s="12"/>
      <c r="F15" s="12"/>
      <c r="G15" s="12" t="s">
        <v>307</v>
      </c>
      <c r="H15" s="12"/>
      <c r="I15" s="31" t="s">
        <v>308</v>
      </c>
      <c r="J15" s="32"/>
    </row>
    <row r="16" ht="33" customHeight="1" spans="1:10">
      <c r="A16" s="8"/>
      <c r="B16" s="12" t="s">
        <v>309</v>
      </c>
      <c r="C16" s="12"/>
      <c r="D16" s="12"/>
      <c r="E16" s="12"/>
      <c r="F16" s="12"/>
      <c r="G16" s="12" t="s">
        <v>309</v>
      </c>
      <c r="H16" s="12"/>
      <c r="I16" s="31" t="s">
        <v>310</v>
      </c>
      <c r="J16" s="32"/>
    </row>
    <row r="17" ht="37" customHeight="1" spans="1:10">
      <c r="A17" s="6" t="s">
        <v>311</v>
      </c>
      <c r="B17" s="7" t="s">
        <v>312</v>
      </c>
      <c r="C17" s="7"/>
      <c r="D17" s="7"/>
      <c r="E17" s="7"/>
      <c r="F17" s="7"/>
      <c r="G17" s="7" t="s">
        <v>313</v>
      </c>
      <c r="H17" s="7"/>
      <c r="I17" s="7"/>
      <c r="J17" s="7"/>
    </row>
    <row r="18" ht="97" customHeight="1" spans="1:10">
      <c r="A18" s="6"/>
      <c r="B18" s="7"/>
      <c r="C18" s="7"/>
      <c r="D18" s="7"/>
      <c r="E18" s="7"/>
      <c r="F18" s="7"/>
      <c r="G18" s="13" t="s">
        <v>314</v>
      </c>
      <c r="H18" s="13"/>
      <c r="I18" s="13"/>
      <c r="J18" s="13"/>
    </row>
    <row r="19" ht="24" spans="1:10">
      <c r="A19" s="6" t="s">
        <v>315</v>
      </c>
      <c r="B19" s="8" t="s">
        <v>316</v>
      </c>
      <c r="C19" s="8" t="s">
        <v>317</v>
      </c>
      <c r="D19" s="8" t="s">
        <v>318</v>
      </c>
      <c r="E19" s="8"/>
      <c r="F19" s="14" t="s">
        <v>319</v>
      </c>
      <c r="G19" s="8" t="s">
        <v>317</v>
      </c>
      <c r="H19" s="8" t="s">
        <v>318</v>
      </c>
      <c r="I19" s="8"/>
      <c r="J19" s="14" t="s">
        <v>319</v>
      </c>
    </row>
    <row r="20" ht="178" customHeight="1" spans="1:10">
      <c r="A20" s="6"/>
      <c r="B20" s="15" t="s">
        <v>320</v>
      </c>
      <c r="C20" s="16" t="s">
        <v>321</v>
      </c>
      <c r="D20" s="17" t="s">
        <v>322</v>
      </c>
      <c r="E20" s="18"/>
      <c r="F20" s="9"/>
      <c r="G20" s="16" t="s">
        <v>321</v>
      </c>
      <c r="H20" s="17" t="s">
        <v>323</v>
      </c>
      <c r="I20" s="18"/>
      <c r="J20" s="10" t="s">
        <v>324</v>
      </c>
    </row>
    <row r="21" ht="264" customHeight="1" spans="1:10">
      <c r="A21" s="6"/>
      <c r="B21" s="19"/>
      <c r="C21" s="20"/>
      <c r="D21" s="17" t="s">
        <v>325</v>
      </c>
      <c r="E21" s="18"/>
      <c r="F21" s="9"/>
      <c r="G21" s="20"/>
      <c r="H21" s="21" t="s">
        <v>326</v>
      </c>
      <c r="I21" s="33"/>
      <c r="J21" s="10" t="s">
        <v>327</v>
      </c>
    </row>
    <row r="22" ht="319" customHeight="1" spans="1:10">
      <c r="A22" s="6"/>
      <c r="B22" s="19" t="s">
        <v>320</v>
      </c>
      <c r="C22" s="20"/>
      <c r="D22" s="17" t="s">
        <v>328</v>
      </c>
      <c r="E22" s="18"/>
      <c r="F22" s="9"/>
      <c r="G22" s="20"/>
      <c r="H22" s="21" t="s">
        <v>326</v>
      </c>
      <c r="I22" s="33"/>
      <c r="J22" s="10" t="s">
        <v>329</v>
      </c>
    </row>
    <row r="23" ht="198" customHeight="1" spans="1:10">
      <c r="A23" s="6"/>
      <c r="B23" s="19"/>
      <c r="C23" s="20"/>
      <c r="D23" s="17" t="s">
        <v>330</v>
      </c>
      <c r="E23" s="18"/>
      <c r="F23" s="9"/>
      <c r="G23" s="20"/>
      <c r="H23" s="21" t="s">
        <v>331</v>
      </c>
      <c r="I23" s="33"/>
      <c r="J23" s="10" t="s">
        <v>332</v>
      </c>
    </row>
    <row r="24" ht="25" customHeight="1" spans="1:10">
      <c r="A24" s="6"/>
      <c r="B24" s="19"/>
      <c r="C24" s="9" t="s">
        <v>333</v>
      </c>
      <c r="D24" s="22" t="s">
        <v>322</v>
      </c>
      <c r="E24" s="23"/>
      <c r="F24" s="9"/>
      <c r="G24" s="9" t="s">
        <v>333</v>
      </c>
      <c r="H24" s="17" t="s">
        <v>334</v>
      </c>
      <c r="I24" s="18"/>
      <c r="J24" s="9" t="s">
        <v>335</v>
      </c>
    </row>
    <row r="25" ht="25" customHeight="1" spans="1:10">
      <c r="A25" s="6"/>
      <c r="B25" s="19"/>
      <c r="C25" s="9" t="s">
        <v>336</v>
      </c>
      <c r="D25" s="24" t="s">
        <v>322</v>
      </c>
      <c r="E25" s="23"/>
      <c r="F25" s="9"/>
      <c r="G25" s="9" t="s">
        <v>336</v>
      </c>
      <c r="H25" s="17" t="s">
        <v>337</v>
      </c>
      <c r="I25" s="18"/>
      <c r="J25" s="9" t="s">
        <v>338</v>
      </c>
    </row>
    <row r="26" ht="25" customHeight="1" spans="1:10">
      <c r="A26" s="6"/>
      <c r="B26" s="19"/>
      <c r="C26" s="16" t="s">
        <v>339</v>
      </c>
      <c r="D26" s="22" t="s">
        <v>322</v>
      </c>
      <c r="E26" s="23"/>
      <c r="F26" s="25"/>
      <c r="G26" s="16" t="s">
        <v>339</v>
      </c>
      <c r="H26" s="24" t="s">
        <v>323</v>
      </c>
      <c r="I26" s="34"/>
      <c r="J26" s="25" t="s">
        <v>340</v>
      </c>
    </row>
    <row r="27" ht="25" customHeight="1" spans="1:10">
      <c r="A27" s="6"/>
      <c r="B27" s="19"/>
      <c r="C27" s="20"/>
      <c r="D27" s="22" t="s">
        <v>325</v>
      </c>
      <c r="E27" s="23"/>
      <c r="F27" s="9"/>
      <c r="G27" s="20"/>
      <c r="H27" s="26" t="s">
        <v>326</v>
      </c>
      <c r="I27" s="35"/>
      <c r="J27" s="9" t="s">
        <v>341</v>
      </c>
    </row>
    <row r="28" ht="25" customHeight="1" spans="1:10">
      <c r="A28" s="6"/>
      <c r="B28" s="19"/>
      <c r="C28" s="20"/>
      <c r="D28" s="22" t="s">
        <v>328</v>
      </c>
      <c r="E28" s="23"/>
      <c r="F28" s="9"/>
      <c r="G28" s="20"/>
      <c r="H28" s="26" t="s">
        <v>342</v>
      </c>
      <c r="I28" s="35"/>
      <c r="J28" s="9" t="s">
        <v>343</v>
      </c>
    </row>
    <row r="29" ht="36" customHeight="1" spans="1:10">
      <c r="A29" s="6"/>
      <c r="B29" s="19"/>
      <c r="C29" s="9" t="s">
        <v>344</v>
      </c>
      <c r="D29" s="22" t="s">
        <v>322</v>
      </c>
      <c r="E29" s="23"/>
      <c r="F29" s="9"/>
      <c r="G29" s="9" t="s">
        <v>344</v>
      </c>
      <c r="H29" s="24" t="s">
        <v>345</v>
      </c>
      <c r="I29" s="23"/>
      <c r="J29" s="9" t="s">
        <v>346</v>
      </c>
    </row>
    <row r="30" ht="139" customHeight="1" spans="1:10">
      <c r="A30" s="6"/>
      <c r="B30" s="19"/>
      <c r="C30" s="9" t="s">
        <v>347</v>
      </c>
      <c r="D30" s="27" t="s">
        <v>322</v>
      </c>
      <c r="E30" s="28"/>
      <c r="F30" s="9"/>
      <c r="G30" s="9" t="s">
        <v>347</v>
      </c>
      <c r="H30" s="29" t="s">
        <v>348</v>
      </c>
      <c r="I30" s="29"/>
      <c r="J30" s="10" t="s">
        <v>349</v>
      </c>
    </row>
    <row r="31" ht="121" customHeight="1" spans="1:10">
      <c r="A31" s="6"/>
      <c r="B31" s="19"/>
      <c r="C31" s="9" t="s">
        <v>350</v>
      </c>
      <c r="D31" s="24" t="s">
        <v>322</v>
      </c>
      <c r="E31" s="23"/>
      <c r="F31" s="9"/>
      <c r="G31" s="9" t="s">
        <v>350</v>
      </c>
      <c r="H31" s="17" t="s">
        <v>351</v>
      </c>
      <c r="I31" s="18"/>
      <c r="J31" s="23" t="s">
        <v>352</v>
      </c>
    </row>
    <row r="32" ht="22.5" spans="1:10">
      <c r="A32" s="6"/>
      <c r="B32" s="19"/>
      <c r="C32" s="9" t="s">
        <v>353</v>
      </c>
      <c r="D32" s="27" t="s">
        <v>322</v>
      </c>
      <c r="E32" s="28"/>
      <c r="F32" s="9"/>
      <c r="G32" s="9" t="s">
        <v>353</v>
      </c>
      <c r="H32" s="27" t="s">
        <v>322</v>
      </c>
      <c r="I32" s="28" t="s">
        <v>354</v>
      </c>
      <c r="J32" s="36" t="s">
        <v>355</v>
      </c>
    </row>
    <row r="33" spans="5:9">
      <c r="E33" s="30"/>
      <c r="F33" s="30"/>
      <c r="G33" s="30"/>
      <c r="H33" s="30"/>
      <c r="I33" s="30"/>
    </row>
  </sheetData>
  <mergeCells count="65">
    <mergeCell ref="A1:J1"/>
    <mergeCell ref="A2:J2"/>
    <mergeCell ref="A3:J3"/>
    <mergeCell ref="A4:C4"/>
    <mergeCell ref="D4:J4"/>
    <mergeCell ref="A5:C5"/>
    <mergeCell ref="D5:J5"/>
    <mergeCell ref="A6:C6"/>
    <mergeCell ref="D6:J6"/>
    <mergeCell ref="A7:C7"/>
    <mergeCell ref="D7:E7"/>
    <mergeCell ref="F7:H7"/>
    <mergeCell ref="I7:J7"/>
    <mergeCell ref="B8:D8"/>
    <mergeCell ref="E8:J8"/>
    <mergeCell ref="B9:D9"/>
    <mergeCell ref="E9:J9"/>
    <mergeCell ref="B10:D10"/>
    <mergeCell ref="G10:H10"/>
    <mergeCell ref="I10:J10"/>
    <mergeCell ref="B11:D11"/>
    <mergeCell ref="E11:J11"/>
    <mergeCell ref="B12:D12"/>
    <mergeCell ref="E12:J12"/>
    <mergeCell ref="B13:D13"/>
    <mergeCell ref="B14:E14"/>
    <mergeCell ref="G14:H14"/>
    <mergeCell ref="I14:J14"/>
    <mergeCell ref="B15:E15"/>
    <mergeCell ref="G15:H15"/>
    <mergeCell ref="I15:J15"/>
    <mergeCell ref="B16:E16"/>
    <mergeCell ref="G16:H16"/>
    <mergeCell ref="I16:J16"/>
    <mergeCell ref="B17:F17"/>
    <mergeCell ref="G17:J17"/>
    <mergeCell ref="B18:F18"/>
    <mergeCell ref="G18:J18"/>
    <mergeCell ref="D19:E19"/>
    <mergeCell ref="H19:I19"/>
    <mergeCell ref="D20:E20"/>
    <mergeCell ref="H20:I20"/>
    <mergeCell ref="D21:E21"/>
    <mergeCell ref="H21:I21"/>
    <mergeCell ref="D22:E22"/>
    <mergeCell ref="H22:I22"/>
    <mergeCell ref="D23:E23"/>
    <mergeCell ref="H23:I23"/>
    <mergeCell ref="H24:I24"/>
    <mergeCell ref="H25:I25"/>
    <mergeCell ref="H26:I26"/>
    <mergeCell ref="H27:I27"/>
    <mergeCell ref="H28:I28"/>
    <mergeCell ref="H30:I30"/>
    <mergeCell ref="H31:I31"/>
    <mergeCell ref="A8:A13"/>
    <mergeCell ref="A14:A16"/>
    <mergeCell ref="A17:A18"/>
    <mergeCell ref="A19:A32"/>
    <mergeCell ref="B20:B21"/>
    <mergeCell ref="B22:B32"/>
    <mergeCell ref="C20:C23"/>
    <mergeCell ref="C26:C28"/>
    <mergeCell ref="G20:G23"/>
    <mergeCell ref="G26:G28"/>
  </mergeCells>
  <pageMargins left="0.751388888888889" right="0.751388888888889" top="0.60625" bottom="0.60625" header="0.5" footer="0.5"/>
  <pageSetup paperSize="9" scale="8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犍为县2025年财政衔接推进乡村振兴资金项目计划投资汇总表</vt:lpstr>
      <vt:lpstr>犍为县2025年财政衔接推进乡村振兴补助资金到户产业项目汇总表</vt:lpstr>
      <vt:lpstr>犍为县2025年财政衔接推进乡村振兴资金产业类投资明细表</vt:lpstr>
      <vt:lpstr>犍为县2024年财政衔接推进乡村振兴资金基础设施建</vt:lpstr>
      <vt:lpstr>犍为县2025年财政衔接推进乡村振兴资金项目绩效目标批复表</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Lenovo-02</dc:creator>
  <cp:lastModifiedBy>鄢宇昊</cp:lastModifiedBy>
  <dcterms:created xsi:type="dcterms:W3CDTF">2021-08-04T00:59:00Z</dcterms:created>
  <dcterms:modified xsi:type="dcterms:W3CDTF">2025-01-26T01:14:46Z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245E21EBE489488EA2E7F267CD70E79C_13</vt:lpwstr>
  </property>
</Properties>
</file>